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xl/customProperty6.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Users\louis.turner\Documents\"/>
    </mc:Choice>
  </mc:AlternateContent>
  <xr:revisionPtr revIDLastSave="0" documentId="13_ncr:1_{5BDD0D0F-C5E5-4457-8CAF-F66DF515FFD2}" xr6:coauthVersionLast="47" xr6:coauthVersionMax="47" xr10:uidLastSave="{00000000-0000-0000-0000-000000000000}"/>
  <bookViews>
    <workbookView xWindow="38280" yWindow="-120" windowWidth="29040" windowHeight="15840" tabRatio="834" activeTab="3" xr2:uid="{00000000-000D-0000-FFFF-FFFF00000000}"/>
  </bookViews>
  <sheets>
    <sheet name="Statement of Income" sheetId="7" r:id="rId1"/>
    <sheet name="MCE" sheetId="3" r:id="rId2"/>
    <sheet name="OPEX" sheetId="14" r:id="rId3"/>
    <sheet name="Capital costs" sheetId="13" r:id="rId4"/>
    <sheet name="Average Cost and Revenue" sheetId="5" r:id="rId5"/>
    <sheet name="Reconciliations" sheetId="9" r:id="rId6"/>
  </sheets>
  <definedNames>
    <definedName name="__Ampler.c49c19f3046e471c9f99bee22e0b4dfd" hidden="1">#REF!</definedName>
    <definedName name="Frontier_BBJBJGADEACF">#REF!</definedName>
    <definedName name="Frontier_BBJBJGAEJIBB">#REF!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3" l="1"/>
  <c r="P24" i="3"/>
  <c r="O24" i="3"/>
  <c r="N24" i="3"/>
  <c r="L24" i="3"/>
  <c r="K24" i="3"/>
  <c r="J24" i="3"/>
  <c r="J66" i="3" s="1"/>
  <c r="J68" i="3" s="1"/>
  <c r="I24" i="3"/>
  <c r="G20" i="9"/>
  <c r="F20" i="9"/>
  <c r="E20" i="9"/>
  <c r="L31" i="5"/>
  <c r="O31" i="5" s="1"/>
  <c r="G31" i="5"/>
  <c r="N31" i="5" s="1"/>
  <c r="L30" i="5"/>
  <c r="O30" i="5" s="1"/>
  <c r="G30" i="5"/>
  <c r="N30" i="5" s="1"/>
  <c r="L28" i="5"/>
  <c r="O28" i="5" s="1"/>
  <c r="G28" i="5"/>
  <c r="N28" i="5" s="1"/>
  <c r="L27" i="5"/>
  <c r="O27" i="5" s="1"/>
  <c r="G27" i="5"/>
  <c r="N27" i="5" s="1"/>
  <c r="L25" i="5"/>
  <c r="O25" i="5" s="1"/>
  <c r="G25" i="5"/>
  <c r="N25" i="5" s="1"/>
  <c r="L24" i="5"/>
  <c r="O24" i="5" s="1"/>
  <c r="G24" i="5"/>
  <c r="N24" i="5" s="1"/>
  <c r="N17" i="5"/>
  <c r="N14" i="5"/>
  <c r="O13" i="5"/>
  <c r="L17" i="5"/>
  <c r="O17" i="5" s="1"/>
  <c r="L16" i="5"/>
  <c r="O16" i="5" s="1"/>
  <c r="L14" i="5"/>
  <c r="O14" i="5" s="1"/>
  <c r="L13" i="5"/>
  <c r="L11" i="5"/>
  <c r="O11" i="5" s="1"/>
  <c r="L10" i="5"/>
  <c r="G17" i="5"/>
  <c r="G16" i="5"/>
  <c r="N16" i="5" s="1"/>
  <c r="G14" i="5"/>
  <c r="G13" i="5"/>
  <c r="N13" i="5" s="1"/>
  <c r="G11" i="5"/>
  <c r="N11" i="5" s="1"/>
  <c r="P187" i="13"/>
  <c r="P45" i="7" s="1"/>
  <c r="O187" i="13"/>
  <c r="O45" i="7" s="1"/>
  <c r="N187" i="13"/>
  <c r="L187" i="13"/>
  <c r="K187" i="13"/>
  <c r="K45" i="7" s="1"/>
  <c r="J187" i="13"/>
  <c r="J45" i="7" s="1"/>
  <c r="I187" i="13"/>
  <c r="H187" i="13"/>
  <c r="P161" i="13"/>
  <c r="O161" i="13"/>
  <c r="N161" i="13"/>
  <c r="L161" i="13"/>
  <c r="K161" i="13"/>
  <c r="J161" i="13"/>
  <c r="I161" i="13"/>
  <c r="H161" i="13"/>
  <c r="P136" i="13"/>
  <c r="O136" i="13"/>
  <c r="N136" i="13"/>
  <c r="L136" i="13"/>
  <c r="K136" i="13"/>
  <c r="F136" i="13" s="1"/>
  <c r="J136" i="13"/>
  <c r="I136" i="13"/>
  <c r="H136" i="13"/>
  <c r="H83" i="13"/>
  <c r="H19" i="7" s="1"/>
  <c r="P83" i="13"/>
  <c r="O83" i="13"/>
  <c r="N83" i="13"/>
  <c r="L83" i="13"/>
  <c r="K83" i="13"/>
  <c r="J83" i="13"/>
  <c r="I83" i="13"/>
  <c r="P57" i="13"/>
  <c r="O57" i="13"/>
  <c r="N57" i="13"/>
  <c r="L57" i="13"/>
  <c r="K57" i="13"/>
  <c r="J57" i="13"/>
  <c r="I57" i="13"/>
  <c r="H57" i="13"/>
  <c r="P32" i="13"/>
  <c r="O32" i="13"/>
  <c r="N32" i="13"/>
  <c r="L32" i="13"/>
  <c r="K32" i="13"/>
  <c r="J32" i="13"/>
  <c r="I32" i="13"/>
  <c r="F32" i="13" s="1"/>
  <c r="F185" i="13"/>
  <c r="F184" i="13"/>
  <c r="F183" i="13"/>
  <c r="F182" i="13"/>
  <c r="F181" i="13"/>
  <c r="F180" i="13"/>
  <c r="F179" i="13"/>
  <c r="F178" i="13"/>
  <c r="F177" i="13"/>
  <c r="F176" i="13"/>
  <c r="F175" i="13"/>
  <c r="F174" i="13"/>
  <c r="F173" i="13"/>
  <c r="F172" i="13"/>
  <c r="F171" i="13"/>
  <c r="F161" i="13"/>
  <c r="F159" i="13"/>
  <c r="F158" i="13"/>
  <c r="F157" i="13"/>
  <c r="F156" i="13"/>
  <c r="F155" i="13"/>
  <c r="F154" i="13"/>
  <c r="F153" i="13"/>
  <c r="F152" i="13"/>
  <c r="F151" i="13"/>
  <c r="F150" i="13"/>
  <c r="F149" i="13"/>
  <c r="F148" i="13"/>
  <c r="F147" i="13"/>
  <c r="F146" i="13"/>
  <c r="F145" i="13"/>
  <c r="F134" i="13"/>
  <c r="F133" i="13"/>
  <c r="F132" i="13"/>
  <c r="F131" i="13"/>
  <c r="F130" i="13"/>
  <c r="F129" i="13"/>
  <c r="F128" i="13"/>
  <c r="F127" i="13"/>
  <c r="F126" i="13"/>
  <c r="F125" i="13"/>
  <c r="F124" i="13"/>
  <c r="F123" i="13"/>
  <c r="F122" i="13"/>
  <c r="F121" i="13"/>
  <c r="F120" i="13"/>
  <c r="F81" i="13"/>
  <c r="F80" i="13"/>
  <c r="F79" i="13"/>
  <c r="F78" i="13"/>
  <c r="F77" i="13"/>
  <c r="F76" i="13"/>
  <c r="F75" i="13"/>
  <c r="F74" i="13"/>
  <c r="F73" i="13"/>
  <c r="F72" i="13"/>
  <c r="F71" i="13"/>
  <c r="F70" i="13"/>
  <c r="F69" i="13"/>
  <c r="F68" i="13"/>
  <c r="F67" i="13"/>
  <c r="F57" i="13"/>
  <c r="F55" i="13"/>
  <c r="F54" i="13"/>
  <c r="F53" i="13"/>
  <c r="F52" i="13"/>
  <c r="F51" i="13"/>
  <c r="F50" i="13"/>
  <c r="F49" i="13"/>
  <c r="F48" i="13"/>
  <c r="F47" i="13"/>
  <c r="F46" i="13"/>
  <c r="F45" i="13"/>
  <c r="F44" i="13"/>
  <c r="F43" i="13"/>
  <c r="F42" i="13"/>
  <c r="F41" i="13"/>
  <c r="F30" i="13"/>
  <c r="F29" i="13"/>
  <c r="F28" i="13"/>
  <c r="F27" i="13"/>
  <c r="F26" i="13"/>
  <c r="F25" i="13"/>
  <c r="F24" i="13"/>
  <c r="F23" i="13"/>
  <c r="F22" i="13"/>
  <c r="F21" i="13"/>
  <c r="F20" i="13"/>
  <c r="F19" i="13"/>
  <c r="F18" i="13"/>
  <c r="F17" i="13"/>
  <c r="F16" i="13"/>
  <c r="H49" i="14"/>
  <c r="P49" i="14"/>
  <c r="O49" i="14"/>
  <c r="N49" i="14"/>
  <c r="L49" i="14"/>
  <c r="K49" i="14"/>
  <c r="J49" i="14"/>
  <c r="I49" i="14"/>
  <c r="P26" i="14"/>
  <c r="O26" i="14"/>
  <c r="N26" i="14"/>
  <c r="L26" i="14"/>
  <c r="K26" i="14"/>
  <c r="J26" i="14"/>
  <c r="I26" i="14"/>
  <c r="F47" i="14"/>
  <c r="F45" i="14"/>
  <c r="F44" i="14"/>
  <c r="F43" i="14"/>
  <c r="F42" i="14"/>
  <c r="F41" i="14"/>
  <c r="F40" i="14"/>
  <c r="F39" i="14"/>
  <c r="F38" i="14"/>
  <c r="F37" i="14"/>
  <c r="F49" i="14" s="1"/>
  <c r="F22" i="14"/>
  <c r="F21" i="14"/>
  <c r="F20" i="14"/>
  <c r="F19" i="14"/>
  <c r="F18" i="14"/>
  <c r="F17" i="14"/>
  <c r="F16" i="14"/>
  <c r="P72" i="3"/>
  <c r="O72" i="3"/>
  <c r="N72" i="3"/>
  <c r="L72" i="3"/>
  <c r="K72" i="3"/>
  <c r="J72" i="3"/>
  <c r="I72" i="3"/>
  <c r="I68" i="3"/>
  <c r="P66" i="3"/>
  <c r="P68" i="3" s="1"/>
  <c r="O66" i="3"/>
  <c r="O68" i="3" s="1"/>
  <c r="N66" i="3"/>
  <c r="N68" i="3" s="1"/>
  <c r="L66" i="3"/>
  <c r="L68" i="3" s="1"/>
  <c r="K66" i="3"/>
  <c r="K68" i="3" s="1"/>
  <c r="I66" i="3"/>
  <c r="P64" i="3"/>
  <c r="O64" i="3"/>
  <c r="N64" i="3"/>
  <c r="L64" i="3"/>
  <c r="K64" i="3"/>
  <c r="J64" i="3"/>
  <c r="I64" i="3"/>
  <c r="P49" i="3"/>
  <c r="P51" i="3" s="1"/>
  <c r="O49" i="3"/>
  <c r="O51" i="3" s="1"/>
  <c r="N49" i="3"/>
  <c r="N51" i="3" s="1"/>
  <c r="L49" i="3"/>
  <c r="K49" i="3"/>
  <c r="K51" i="3" s="1"/>
  <c r="J49" i="3"/>
  <c r="J51" i="3" s="1"/>
  <c r="I49" i="3"/>
  <c r="I51" i="3" s="1"/>
  <c r="H49" i="3"/>
  <c r="H51" i="3" s="1"/>
  <c r="P43" i="3"/>
  <c r="O43" i="3"/>
  <c r="N43" i="3"/>
  <c r="L43" i="3"/>
  <c r="L51" i="3" s="1"/>
  <c r="K43" i="3"/>
  <c r="J43" i="3"/>
  <c r="F43" i="3" s="1"/>
  <c r="I43" i="3"/>
  <c r="H43" i="3"/>
  <c r="F55" i="3"/>
  <c r="F48" i="3"/>
  <c r="F47" i="3"/>
  <c r="F46" i="3"/>
  <c r="F42" i="3"/>
  <c r="F41" i="3"/>
  <c r="F40" i="3"/>
  <c r="F39" i="3"/>
  <c r="F30" i="3"/>
  <c r="F23" i="3"/>
  <c r="F22" i="3"/>
  <c r="F21" i="3"/>
  <c r="F18" i="3"/>
  <c r="F17" i="3"/>
  <c r="F16" i="3"/>
  <c r="F15" i="3"/>
  <c r="L15" i="7"/>
  <c r="K15" i="7"/>
  <c r="J15" i="7"/>
  <c r="I15" i="7"/>
  <c r="N45" i="7"/>
  <c r="L45" i="7"/>
  <c r="I45" i="7"/>
  <c r="H45" i="7"/>
  <c r="P19" i="7"/>
  <c r="O19" i="7"/>
  <c r="N19" i="7"/>
  <c r="L19" i="7"/>
  <c r="K19" i="7"/>
  <c r="J19" i="7"/>
  <c r="I19" i="7"/>
  <c r="F15" i="14"/>
  <c r="F14" i="14"/>
  <c r="F24" i="14"/>
  <c r="P31" i="5" l="1"/>
  <c r="P16" i="5"/>
  <c r="P27" i="5"/>
  <c r="F24" i="3"/>
  <c r="P11" i="5"/>
  <c r="P17" i="5"/>
  <c r="P13" i="5"/>
  <c r="P14" i="5"/>
  <c r="P30" i="5"/>
  <c r="P28" i="5"/>
  <c r="P25" i="5"/>
  <c r="P24" i="5"/>
  <c r="F187" i="13"/>
  <c r="F83" i="13"/>
  <c r="F51" i="3"/>
  <c r="F49" i="3"/>
  <c r="F26" i="14"/>
  <c r="F14" i="3"/>
  <c r="F52" i="7"/>
  <c r="F40" i="7"/>
  <c r="F39" i="7"/>
  <c r="F14" i="7"/>
  <c r="F13" i="7"/>
  <c r="L44" i="7" l="1"/>
  <c r="L18" i="7"/>
  <c r="H26" i="14"/>
  <c r="L41" i="7"/>
  <c r="N18" i="3"/>
  <c r="L18" i="3"/>
  <c r="P18" i="3"/>
  <c r="O18" i="3"/>
  <c r="K18" i="3"/>
  <c r="J18" i="3"/>
  <c r="I18" i="3"/>
  <c r="H18" i="3"/>
  <c r="L26" i="3" l="1"/>
  <c r="F45" i="7"/>
  <c r="L21" i="7"/>
  <c r="L24" i="7" s="1"/>
  <c r="L47" i="7"/>
  <c r="L50" i="7" s="1"/>
  <c r="L55" i="7" s="1"/>
  <c r="H32" i="13"/>
  <c r="P15" i="7"/>
  <c r="O18" i="7"/>
  <c r="O15" i="7"/>
  <c r="N15" i="7"/>
  <c r="O44" i="7"/>
  <c r="N44" i="7"/>
  <c r="K44" i="7"/>
  <c r="J44" i="7"/>
  <c r="I44" i="7"/>
  <c r="P18" i="7"/>
  <c r="N18" i="7"/>
  <c r="K18" i="7"/>
  <c r="J18" i="7"/>
  <c r="I18" i="7"/>
  <c r="I21" i="7" s="1"/>
  <c r="I24" i="7" l="1"/>
  <c r="K21" i="7"/>
  <c r="K24" i="7" s="1"/>
  <c r="J21" i="7"/>
  <c r="J24" i="7" s="1"/>
  <c r="N21" i="7"/>
  <c r="O21" i="7"/>
  <c r="O24" i="7" s="1"/>
  <c r="G10" i="5"/>
  <c r="P44" i="7"/>
  <c r="H44" i="7"/>
  <c r="F44" i="7" l="1"/>
  <c r="F19" i="7"/>
  <c r="L74" i="3"/>
  <c r="L26" i="7" s="1"/>
  <c r="P21" i="7"/>
  <c r="P24" i="7" s="1"/>
  <c r="N24" i="7"/>
  <c r="N74" i="3"/>
  <c r="H72" i="3"/>
  <c r="H66" i="3"/>
  <c r="H68" i="3" s="1"/>
  <c r="H64" i="3"/>
  <c r="F64" i="3" s="1"/>
  <c r="F66" i="3" l="1"/>
  <c r="F68" i="3" s="1"/>
  <c r="F72" i="3"/>
  <c r="J74" i="3"/>
  <c r="J26" i="7" s="1"/>
  <c r="J29" i="7" s="1"/>
  <c r="H74" i="3"/>
  <c r="H26" i="7" s="1"/>
  <c r="K74" i="3"/>
  <c r="K26" i="7" s="1"/>
  <c r="K29" i="7" s="1"/>
  <c r="N26" i="7"/>
  <c r="O74" i="3"/>
  <c r="O26" i="7" s="1"/>
  <c r="O29" i="7" s="1"/>
  <c r="I74" i="3"/>
  <c r="I26" i="7" s="1"/>
  <c r="I29" i="7" s="1"/>
  <c r="P74" i="3"/>
  <c r="P26" i="7" s="1"/>
  <c r="P29" i="7" s="1"/>
  <c r="N10" i="5"/>
  <c r="O10" i="5"/>
  <c r="F74" i="3" l="1"/>
  <c r="F26" i="7"/>
  <c r="N29" i="7"/>
  <c r="P10" i="5"/>
  <c r="P47" i="7"/>
  <c r="O47" i="7"/>
  <c r="N47" i="7"/>
  <c r="P41" i="7"/>
  <c r="O41" i="7"/>
  <c r="N41" i="7"/>
  <c r="K47" i="7"/>
  <c r="J47" i="7"/>
  <c r="I47" i="7"/>
  <c r="H47" i="7"/>
  <c r="K41" i="7"/>
  <c r="J41" i="7"/>
  <c r="I41" i="7"/>
  <c r="H41" i="7"/>
  <c r="H18" i="7"/>
  <c r="F18" i="7" s="1"/>
  <c r="H50" i="7" l="1"/>
  <c r="H55" i="7" s="1"/>
  <c r="F41" i="7"/>
  <c r="F47" i="7"/>
  <c r="K50" i="7"/>
  <c r="K55" i="7" s="1"/>
  <c r="J50" i="7"/>
  <c r="P50" i="7"/>
  <c r="P55" i="7" s="1"/>
  <c r="N50" i="7"/>
  <c r="I50" i="7"/>
  <c r="O50" i="7"/>
  <c r="O55" i="7" s="1"/>
  <c r="H21" i="7"/>
  <c r="F21" i="7" l="1"/>
  <c r="F10" i="9" s="1"/>
  <c r="F50" i="7"/>
  <c r="N55" i="7"/>
  <c r="I55" i="7"/>
  <c r="J55" i="7"/>
  <c r="P26" i="3"/>
  <c r="F55" i="7" l="1"/>
  <c r="H15" i="7"/>
  <c r="F15" i="7" l="1"/>
  <c r="H24" i="7"/>
  <c r="F24" i="7" s="1"/>
  <c r="F29" i="7" s="1"/>
  <c r="E10" i="9"/>
  <c r="N26" i="3"/>
  <c r="O26" i="3"/>
  <c r="H26" i="3"/>
  <c r="I26" i="3"/>
  <c r="J26" i="3"/>
  <c r="K26" i="3"/>
  <c r="F26" i="3" l="1"/>
  <c r="E30" i="9" s="1"/>
  <c r="G10" i="9"/>
  <c r="H29" i="7"/>
</calcChain>
</file>

<file path=xl/sharedStrings.xml><?xml version="1.0" encoding="utf-8"?>
<sst xmlns="http://schemas.openxmlformats.org/spreadsheetml/2006/main" count="654" uniqueCount="132">
  <si>
    <t>Inventories</t>
  </si>
  <si>
    <t>Cash at bank and in hand</t>
  </si>
  <si>
    <t>External revenues</t>
  </si>
  <si>
    <t>Total revenues</t>
  </si>
  <si>
    <t>Internal revenues</t>
  </si>
  <si>
    <t>Operating costs</t>
  </si>
  <si>
    <t>Total</t>
  </si>
  <si>
    <t>Return on capital employed</t>
  </si>
  <si>
    <t>Mean capital employed</t>
  </si>
  <si>
    <t>Non Current Assets</t>
  </si>
  <si>
    <t>Current Assets</t>
  </si>
  <si>
    <t>Total Assets</t>
  </si>
  <si>
    <t>Total Non Current Assets</t>
  </si>
  <si>
    <t>Total Current Assets</t>
  </si>
  <si>
    <t>Liabilities</t>
  </si>
  <si>
    <t>Mean Capital Employed for the period</t>
  </si>
  <si>
    <t>Costs</t>
  </si>
  <si>
    <t>Depreciation</t>
  </si>
  <si>
    <t>Revenues</t>
  </si>
  <si>
    <t>Tangible assets (Property, Plant and Equipment)</t>
  </si>
  <si>
    <t>Return</t>
  </si>
  <si>
    <t>Adjustments</t>
  </si>
  <si>
    <t>P&amp;L reconciliation</t>
  </si>
  <si>
    <t>External revenue</t>
  </si>
  <si>
    <t xml:space="preserve"> Internal revenue</t>
  </si>
  <si>
    <t xml:space="preserve"> Total revenue</t>
  </si>
  <si>
    <t xml:space="preserve"> Average revenue</t>
  </si>
  <si>
    <t xml:space="preserve"> Average revenue/cost</t>
  </si>
  <si>
    <t xml:space="preserve"> Average cost</t>
  </si>
  <si>
    <t>Impairment loss on goodwill</t>
  </si>
  <si>
    <t>Amortisation of associate goodwill</t>
  </si>
  <si>
    <t xml:space="preserve">Provisions related to excluded cost items </t>
  </si>
  <si>
    <t xml:space="preserve">Exceptional  items </t>
  </si>
  <si>
    <t>Reconciliations</t>
  </si>
  <si>
    <t>Total all markets</t>
  </si>
  <si>
    <t>1. Wholesale voice access</t>
  </si>
  <si>
    <t>2. Wholesale BB access</t>
  </si>
  <si>
    <t>3. Wholesale on-island LL</t>
  </si>
  <si>
    <t>4. Wholesale voice interconnect</t>
  </si>
  <si>
    <t>Electricity</t>
  </si>
  <si>
    <t>Asset type</t>
  </si>
  <si>
    <t xml:space="preserve">Total </t>
  </si>
  <si>
    <t>Buildings</t>
  </si>
  <si>
    <t>Bad debt</t>
  </si>
  <si>
    <t>Total costs</t>
  </si>
  <si>
    <t>Total Operating costs</t>
  </si>
  <si>
    <t>Operating Costs</t>
  </si>
  <si>
    <t>GBV</t>
  </si>
  <si>
    <t>NBV</t>
  </si>
  <si>
    <t>Asset life</t>
  </si>
  <si>
    <t>unit</t>
  </si>
  <si>
    <t>GBP</t>
  </si>
  <si>
    <t>Lifetime</t>
  </si>
  <si>
    <t>years</t>
  </si>
  <si>
    <t>MCE</t>
  </si>
  <si>
    <t>WACC</t>
  </si>
  <si>
    <r>
      <t xml:space="preserve"> Volume
</t>
    </r>
    <r>
      <rPr>
        <sz val="10"/>
        <rFont val="Arial"/>
        <family val="2"/>
      </rPr>
      <t>(average number of customer per year)</t>
    </r>
  </si>
  <si>
    <t>1.a Wholesale voice access RENTAL</t>
  </si>
  <si>
    <t>2.a Wholesale BB access RENTAL</t>
  </si>
  <si>
    <t>3.a Wholesale on-island LL RENTAL</t>
  </si>
  <si>
    <t>1.b Wholesale voice access INSTALLATION</t>
  </si>
  <si>
    <t>2.b Wholesale BB access INSTALLATION</t>
  </si>
  <si>
    <t>3.b Wholesale on-island LL INSTALLATION</t>
  </si>
  <si>
    <t>Fair value adjustments</t>
  </si>
  <si>
    <t>%</t>
  </si>
  <si>
    <t>Current liabilities (payables due within one year for identifiable assets)</t>
  </si>
  <si>
    <t>Intangible assets (software assets and licenses)</t>
  </si>
  <si>
    <t>Goodwill</t>
  </si>
  <si>
    <t>Trades and other receivables</t>
  </si>
  <si>
    <t>Tax and interests</t>
  </si>
  <si>
    <t>Mean Capital Employed</t>
  </si>
  <si>
    <t>Average Cost and Revenue</t>
  </si>
  <si>
    <t>Statement of income (P&amp;L)</t>
  </si>
  <si>
    <t xml:space="preserve">Statement of capital employed at end of current financial year </t>
  </si>
  <si>
    <t xml:space="preserve">Statement of capital employed at end of previous financial year </t>
  </si>
  <si>
    <t>End of current financial year Capital Employed reconciliation</t>
  </si>
  <si>
    <t>Capital employed (total all markets)</t>
  </si>
  <si>
    <t>Transfer charges to wholesale</t>
  </si>
  <si>
    <t>Other</t>
  </si>
  <si>
    <t>Excluded group entities and intra-group cost apportionments</t>
  </si>
  <si>
    <t>General management</t>
  </si>
  <si>
    <t>Cost of sales</t>
  </si>
  <si>
    <t>Customer Premise Equipment</t>
  </si>
  <si>
    <t>Outside Plant</t>
  </si>
  <si>
    <t xml:space="preserve">Total assets less current liabilities in the statutory financial statements of the JT (Jersey) Limited </t>
  </si>
  <si>
    <t>7. Mobile</t>
  </si>
  <si>
    <t>5. Retail voice</t>
  </si>
  <si>
    <t>Network operations</t>
  </si>
  <si>
    <t>Commercial</t>
  </si>
  <si>
    <t>IT</t>
  </si>
  <si>
    <t xml:space="preserve">Property </t>
  </si>
  <si>
    <t>Fibre cabling</t>
  </si>
  <si>
    <t xml:space="preserve">Network Site Infrastructure. </t>
  </si>
  <si>
    <t>Vehicles</t>
  </si>
  <si>
    <t>Intangible assets</t>
  </si>
  <si>
    <t>Markets where JT has SMP</t>
  </si>
  <si>
    <t>Markets where JT does not have SMP</t>
  </si>
  <si>
    <t>As in the statutory financial statements of  JT (Jersey) Limited</t>
  </si>
  <si>
    <t>GBP '000</t>
  </si>
  <si>
    <t>6. Wholesale residual</t>
  </si>
  <si>
    <t>8. Other</t>
  </si>
  <si>
    <t>Outputs colour-coded in red will not be made public i.e. those for market groupings 5-8</t>
  </si>
  <si>
    <t>The Authority understands that working capital will be included within the categories outlined in the tables below. If however easier to report this separately, please include the relevant rows</t>
  </si>
  <si>
    <t>Blue cells are those where JT's inputs are required, grey cells are those where the Authority considers inputs are not relevant, white cells are calculations based on JT inputs</t>
  </si>
  <si>
    <t>The operating cost categories in the tables below reflect an updated set of categories vs the Draft Decision following engagement with JT. JT is permitted to adjust the list of categories within its submission, but must note this and provide an explanation for the change in its accompanying Explanatory Note.</t>
  </si>
  <si>
    <t>The capital cost categories in the table below reflect an updated set of categories vs the Draft Decision following engagement with JT. JT is permitted to adjust the list of categories within its submission, but must note this and provide an explanation for the change in its accompanying Explanatory Note.</t>
  </si>
  <si>
    <t>Outputs colour-coded in red will not be made public i.e. all outputs for market groupings 5-8, and the GBV, NBV, and Asset life outputs for all market groupings</t>
  </si>
  <si>
    <t>The outputs on this sheet will not be made public</t>
  </si>
  <si>
    <t>The set of potential adjustments in the table below are a placeholder, reflecting the expected types of adjustments JT has identified during stakeholder engagement. JT is permitted to include alternative adjustments, to reflect the reconciling items relevant for the given financial year</t>
  </si>
  <si>
    <t>Operating costs (including transfer charges)</t>
  </si>
  <si>
    <t>Intangible assets (Software assets and licenses)</t>
  </si>
  <si>
    <t>Optical Line Terminals</t>
  </si>
  <si>
    <t>Subsea cabling</t>
  </si>
  <si>
    <t>IT equipment (incl. OSS and BSS)</t>
  </si>
  <si>
    <t>Annual Depreciation</t>
  </si>
  <si>
    <t>Unit</t>
  </si>
  <si>
    <t>Operating cost category</t>
  </si>
  <si>
    <t>Capital costs</t>
  </si>
  <si>
    <t>Current financial year</t>
  </si>
  <si>
    <t>Previous financial year</t>
  </si>
  <si>
    <t xml:space="preserve">Values at end of the current financial year </t>
  </si>
  <si>
    <t xml:space="preserve">Values at end of previous financial year </t>
  </si>
  <si>
    <t>OPEX 
(incl. transfer charges)</t>
  </si>
  <si>
    <t>Total adjustments</t>
  </si>
  <si>
    <t>Mobile Core, Switching, Signalling, and Control Platforms</t>
  </si>
  <si>
    <t>Transport Network</t>
  </si>
  <si>
    <t>For its first submission of the template (financial year 2023), JT is only expected to provide the outputs for the current financial year</t>
  </si>
  <si>
    <t>Other non current assets</t>
  </si>
  <si>
    <t xml:space="preserve"> </t>
  </si>
  <si>
    <t>Statement of Capital Employed</t>
  </si>
  <si>
    <t>Optical Network Terminals</t>
  </si>
  <si>
    <t>Radio Access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</si>
</sst>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3" formatCode="_-* #,##0.00_-;\-* #,##0.00_-;_-* &quot;-&quot;??_-;_-@_-"/>
    <numFmt numFmtId="164" formatCode="_(&quot;£&quot;* #,##0_);_(&quot;£&quot;* \(#,##0\);_(&quot;£&quot;* &quot;-&quot;_);_(@_)"/>
    <numFmt numFmtId="165" formatCode="_(* #,##0.00_);_(* \(#,##0.00\);_(* &quot;-&quot;??_);_(@_)"/>
  </numFmts>
  <fonts count="31" x14ac:knownFonts="1">
    <font>
      <sz val="10"/>
      <name val="Arial"/>
    </font>
    <font>
      <sz val="10"/>
      <name val="Arial"/>
      <family val="2"/>
    </font>
    <font>
      <sz val="10"/>
      <color indexed="12"/>
      <name val="Arial"/>
      <family val="2"/>
    </font>
    <font>
      <b/>
      <sz val="16"/>
      <color theme="0"/>
      <name val="Arial"/>
      <family val="2"/>
    </font>
    <font>
      <sz val="10"/>
      <name val="Arial"/>
      <family val="2"/>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0"/>
      <color theme="1"/>
      <name val="Arial"/>
      <family val="2"/>
    </font>
    <font>
      <b/>
      <sz val="10"/>
      <color theme="8"/>
      <name val="Arial"/>
      <family val="2"/>
    </font>
    <font>
      <sz val="10"/>
      <color theme="6"/>
      <name val="Arial"/>
      <family val="2"/>
    </font>
    <font>
      <b/>
      <sz val="12"/>
      <name val="Arial"/>
      <family val="2"/>
    </font>
    <font>
      <u/>
      <sz val="10"/>
      <color theme="10"/>
      <name val="Arial"/>
      <family val="2"/>
    </font>
    <font>
      <sz val="16"/>
      <color theme="0"/>
      <name val="Arial"/>
      <family val="2"/>
    </font>
    <font>
      <b/>
      <sz val="10"/>
      <name val="Arial"/>
      <family val="2"/>
    </font>
    <font>
      <sz val="8"/>
      <name val="Arial"/>
      <family val="2"/>
    </font>
    <font>
      <sz val="10"/>
      <color rgb="FFFF0000"/>
      <name val="Arial"/>
      <family val="2"/>
    </font>
    <font>
      <sz val="10"/>
      <color theme="9"/>
      <name val="Arial"/>
      <family val="2"/>
    </font>
    <font>
      <sz val="10"/>
      <color theme="1"/>
      <name val="Arial"/>
      <family val="2"/>
      <scheme val="minor"/>
    </font>
    <font>
      <sz val="10"/>
      <color rgb="FF00B050"/>
      <name val="Arial"/>
      <family val="2"/>
    </font>
    <font>
      <sz val="10"/>
      <name val="Arial"/>
      <family val="2"/>
    </font>
    <font>
      <sz val="10"/>
      <color rgb="FFE83F35"/>
      <name val="Arial"/>
      <family val="2"/>
    </font>
    <font>
      <sz val="10"/>
      <name val="Arial"/>
      <family val="2"/>
      <scheme val="minor"/>
    </font>
    <font>
      <b/>
      <sz val="10"/>
      <name val="Arial"/>
      <family val="2"/>
      <scheme val="minor"/>
    </font>
  </fonts>
  <fills count="18">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9"/>
        <bgColor indexed="64"/>
      </patternFill>
    </fill>
    <fill>
      <patternFill patternType="solid">
        <fgColor theme="1" tint="0.89996032593768116"/>
        <bgColor indexed="64"/>
      </patternFill>
    </fill>
    <fill>
      <patternFill patternType="solid">
        <fgColor theme="3"/>
        <bgColor indexed="64"/>
      </patternFill>
    </fill>
    <fill>
      <patternFill patternType="solid">
        <fgColor theme="1" tint="0.89999084444715716"/>
        <bgColor indexed="64"/>
      </patternFill>
    </fill>
    <fill>
      <patternFill patternType="solid">
        <fgColor theme="0" tint="-4.9989318521683403E-2"/>
        <bgColor indexed="64"/>
      </patternFill>
    </fill>
    <fill>
      <patternFill patternType="solid">
        <fgColor theme="5" tint="0.89999084444715716"/>
        <bgColor indexed="64"/>
      </patternFill>
    </fill>
    <fill>
      <patternFill patternType="solid">
        <fgColor theme="9" tint="0.79998168889431442"/>
        <bgColor indexed="64"/>
      </patternFill>
    </fill>
  </fills>
  <borders count="23">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34">
    <xf numFmtId="0" fontId="0" fillId="0" borderId="0"/>
    <xf numFmtId="0" fontId="3" fillId="2" borderId="0" applyNumberFormat="0" applyAlignment="0" applyProtection="0"/>
    <xf numFmtId="0" fontId="3" fillId="11" borderId="0" applyNumberFormat="0" applyAlignment="0" applyProtection="0"/>
    <xf numFmtId="0" fontId="18" fillId="12" borderId="1" applyNumberFormat="0" applyAlignment="0" applyProtection="0"/>
    <xf numFmtId="0" fontId="15" fillId="12" borderId="7" applyNumberFormat="0" applyAlignment="0" applyProtection="0"/>
    <xf numFmtId="0" fontId="15" fillId="0" borderId="8" applyNumberFormat="0" applyAlignment="0" applyProtection="0"/>
    <xf numFmtId="0" fontId="5" fillId="4" borderId="0" applyNumberFormat="0" applyBorder="0" applyAlignment="0" applyProtection="0"/>
    <xf numFmtId="0" fontId="6" fillId="5" borderId="0" applyNumberFormat="0" applyBorder="0" applyAlignment="0" applyProtection="0"/>
    <xf numFmtId="0" fontId="7" fillId="6" borderId="0" applyNumberFormat="0" applyBorder="0" applyAlignment="0" applyProtection="0"/>
    <xf numFmtId="0" fontId="8" fillId="7" borderId="2" applyNumberFormat="0" applyAlignment="0" applyProtection="0"/>
    <xf numFmtId="0" fontId="9" fillId="8" borderId="3" applyNumberFormat="0" applyAlignment="0" applyProtection="0"/>
    <xf numFmtId="0" fontId="10" fillId="8" borderId="2" applyNumberFormat="0" applyAlignment="0" applyProtection="0"/>
    <xf numFmtId="0" fontId="11" fillId="0" borderId="4" applyNumberFormat="0" applyFill="0" applyAlignment="0" applyProtection="0"/>
    <xf numFmtId="0" fontId="12" fillId="9" borderId="5" applyNumberFormat="0" applyAlignment="0" applyProtection="0"/>
    <xf numFmtId="0" fontId="13" fillId="0" borderId="0" applyNumberFormat="0" applyFill="0" applyBorder="0" applyAlignment="0" applyProtection="0"/>
    <xf numFmtId="0" fontId="4" fillId="10" borderId="6" applyNumberFormat="0" applyFont="0" applyAlignment="0" applyProtection="0"/>
    <xf numFmtId="0" fontId="14" fillId="0" borderId="0" applyNumberFormat="0" applyFill="0" applyBorder="0" applyAlignment="0" applyProtection="0"/>
    <xf numFmtId="165" fontId="2" fillId="3" borderId="0"/>
    <xf numFmtId="165" fontId="16" fillId="0" borderId="0"/>
    <xf numFmtId="165" fontId="17" fillId="0" borderId="0"/>
    <xf numFmtId="165" fontId="1" fillId="0" borderId="0"/>
    <xf numFmtId="164" fontId="2" fillId="0" borderId="0"/>
    <xf numFmtId="0" fontId="19" fillId="0" borderId="0" applyNumberFormat="0" applyFill="0" applyBorder="0" applyAlignment="0" applyProtection="0"/>
    <xf numFmtId="0" fontId="25" fillId="0" borderId="0"/>
    <xf numFmtId="0" fontId="1" fillId="0" borderId="0"/>
    <xf numFmtId="43" fontId="27" fillId="0" borderId="0" applyFont="0" applyFill="0" applyBorder="0" applyAlignment="0" applyProtection="0"/>
    <xf numFmtId="9" fontId="27" fillId="0" borderId="0" applyFont="0" applyFill="0" applyBorder="0" applyAlignment="0" applyProtection="0"/>
    <xf numFmtId="43" fontId="2" fillId="3" borderId="0"/>
    <xf numFmtId="43" fontId="16" fillId="0" borderId="0"/>
    <xf numFmtId="43" fontId="17" fillId="0" borderId="0"/>
    <xf numFmtId="43" fontId="1" fillId="0" borderId="0"/>
    <xf numFmtId="42" fontId="2" fillId="0" borderId="0"/>
    <xf numFmtId="43" fontId="1" fillId="0" borderId="0" applyFont="0" applyFill="0" applyBorder="0" applyAlignment="0" applyProtection="0"/>
    <xf numFmtId="9" fontId="1" fillId="0" borderId="0" applyFont="0" applyFill="0" applyBorder="0" applyAlignment="0" applyProtection="0"/>
  </cellStyleXfs>
  <cellXfs count="215">
    <xf numFmtId="0" fontId="0" fillId="0" borderId="0" xfId="0"/>
    <xf numFmtId="0" fontId="20" fillId="13" borderId="0" xfId="22" applyFont="1" applyFill="1"/>
    <xf numFmtId="0" fontId="3" fillId="13" borderId="0" xfId="2" applyFill="1"/>
    <xf numFmtId="0" fontId="21" fillId="0" borderId="0" xfId="0" applyFont="1" applyAlignment="1">
      <alignment horizontal="center"/>
    </xf>
    <xf numFmtId="0" fontId="21" fillId="0" borderId="0" xfId="0" applyFont="1"/>
    <xf numFmtId="0" fontId="1" fillId="0" borderId="9" xfId="0" applyFont="1" applyBorder="1" applyAlignment="1">
      <alignment horizontal="left"/>
    </xf>
    <xf numFmtId="0" fontId="0" fillId="0" borderId="9" xfId="0" applyBorder="1"/>
    <xf numFmtId="0" fontId="1" fillId="0" borderId="9" xfId="0" applyFont="1" applyBorder="1"/>
    <xf numFmtId="0" fontId="0" fillId="0" borderId="0" xfId="0" applyAlignment="1">
      <alignment vertical="center"/>
    </xf>
    <xf numFmtId="0" fontId="1" fillId="0" borderId="0" xfId="0" applyFont="1" applyAlignment="1">
      <alignment horizontal="center" vertical="center" wrapText="1"/>
    </xf>
    <xf numFmtId="0" fontId="0" fillId="0" borderId="9" xfId="0" applyBorder="1" applyAlignment="1">
      <alignment wrapText="1"/>
    </xf>
    <xf numFmtId="0" fontId="24" fillId="0" borderId="0" xfId="0" applyFont="1"/>
    <xf numFmtId="0" fontId="24" fillId="0" borderId="0" xfId="0" applyFont="1" applyAlignment="1">
      <alignment vertical="center" wrapText="1"/>
    </xf>
    <xf numFmtId="0" fontId="0" fillId="0" borderId="9" xfId="0" applyBorder="1" applyAlignment="1">
      <alignment horizontal="center"/>
    </xf>
    <xf numFmtId="0" fontId="1" fillId="0" borderId="0" xfId="0" applyFont="1" applyAlignment="1">
      <alignment horizontal="left"/>
    </xf>
    <xf numFmtId="0" fontId="21" fillId="0" borderId="10" xfId="0" applyFont="1" applyBorder="1" applyAlignment="1">
      <alignment horizontal="center"/>
    </xf>
    <xf numFmtId="0" fontId="21" fillId="0" borderId="0" xfId="0" applyFont="1" applyAlignment="1">
      <alignment horizontal="center" vertical="center"/>
    </xf>
    <xf numFmtId="0" fontId="0" fillId="0" borderId="10" xfId="0" applyBorder="1"/>
    <xf numFmtId="0" fontId="21" fillId="0" borderId="12" xfId="0" applyFont="1" applyBorder="1"/>
    <xf numFmtId="0" fontId="0" fillId="0" borderId="12" xfId="0" applyBorder="1"/>
    <xf numFmtId="0" fontId="21" fillId="0" borderId="12" xfId="0" applyFont="1" applyBorder="1" applyAlignment="1">
      <alignment horizontal="center"/>
    </xf>
    <xf numFmtId="0" fontId="21" fillId="0" borderId="10" xfId="0" applyFont="1" applyBorder="1" applyAlignment="1">
      <alignment horizontal="center" vertical="center" wrapText="1"/>
    </xf>
    <xf numFmtId="0" fontId="3" fillId="13" borderId="0" xfId="2" applyFill="1" applyAlignment="1">
      <alignment horizontal="center"/>
    </xf>
    <xf numFmtId="0" fontId="0" fillId="0" borderId="0" xfId="0" applyAlignment="1">
      <alignment horizontal="center"/>
    </xf>
    <xf numFmtId="0" fontId="23" fillId="0" borderId="0" xfId="0" applyFont="1" applyAlignment="1">
      <alignment wrapText="1"/>
    </xf>
    <xf numFmtId="0" fontId="26" fillId="0" borderId="0" xfId="0" applyFont="1" applyAlignment="1">
      <alignment wrapText="1"/>
    </xf>
    <xf numFmtId="0" fontId="1" fillId="0" borderId="0" xfId="0" applyFont="1" applyAlignment="1">
      <alignment wrapText="1"/>
    </xf>
    <xf numFmtId="0" fontId="26" fillId="0" borderId="0" xfId="0" applyFont="1" applyAlignment="1">
      <alignment vertical="center" wrapText="1"/>
    </xf>
    <xf numFmtId="0" fontId="0" fillId="0" borderId="12" xfId="0" applyBorder="1" applyAlignment="1">
      <alignment horizontal="center"/>
    </xf>
    <xf numFmtId="0" fontId="1" fillId="0" borderId="10" xfId="0" applyFont="1" applyBorder="1" applyAlignment="1">
      <alignment horizontal="center" vertical="center" wrapText="1"/>
    </xf>
    <xf numFmtId="0" fontId="1" fillId="0" borderId="0" xfId="0" applyFont="1"/>
    <xf numFmtId="0" fontId="21" fillId="0" borderId="9" xfId="0" applyFont="1" applyBorder="1" applyAlignment="1">
      <alignment horizontal="center"/>
    </xf>
    <xf numFmtId="0" fontId="21" fillId="14" borderId="13" xfId="0" applyFont="1" applyFill="1" applyBorder="1"/>
    <xf numFmtId="0" fontId="0" fillId="14" borderId="11" xfId="0" applyFill="1" applyBorder="1"/>
    <xf numFmtId="0" fontId="0" fillId="14" borderId="11" xfId="0" applyFill="1" applyBorder="1" applyAlignment="1">
      <alignment horizontal="center"/>
    </xf>
    <xf numFmtId="0" fontId="0" fillId="14" borderId="14" xfId="0" applyFill="1" applyBorder="1"/>
    <xf numFmtId="0" fontId="21" fillId="0" borderId="15" xfId="0" applyFont="1" applyBorder="1"/>
    <xf numFmtId="0" fontId="0" fillId="0" borderId="16" xfId="0" applyBorder="1"/>
    <xf numFmtId="0" fontId="0" fillId="0" borderId="15" xfId="0" applyBorder="1"/>
    <xf numFmtId="0" fontId="21" fillId="0" borderId="15" xfId="0" applyFont="1" applyBorder="1" applyAlignment="1">
      <alignment horizontal="center"/>
    </xf>
    <xf numFmtId="0" fontId="21" fillId="0" borderId="18" xfId="0" applyFont="1" applyBorder="1" applyAlignment="1">
      <alignment horizontal="left"/>
    </xf>
    <xf numFmtId="0" fontId="21" fillId="0" borderId="19" xfId="0" applyFont="1" applyBorder="1" applyAlignment="1">
      <alignment horizontal="center"/>
    </xf>
    <xf numFmtId="0" fontId="0" fillId="16" borderId="16" xfId="0" applyFill="1" applyBorder="1"/>
    <xf numFmtId="0" fontId="0" fillId="0" borderId="20" xfId="0" applyBorder="1"/>
    <xf numFmtId="0" fontId="21" fillId="0" borderId="18" xfId="0" applyFont="1" applyBorder="1"/>
    <xf numFmtId="0" fontId="0" fillId="0" borderId="19" xfId="0" applyBorder="1"/>
    <xf numFmtId="0" fontId="1" fillId="0" borderId="15" xfId="0" applyFont="1" applyBorder="1"/>
    <xf numFmtId="0" fontId="1" fillId="0" borderId="20" xfId="0" applyFont="1" applyBorder="1" applyAlignment="1">
      <alignment horizontal="left"/>
    </xf>
    <xf numFmtId="0" fontId="26" fillId="0" borderId="15" xfId="0" applyFont="1" applyBorder="1" applyAlignment="1">
      <alignment horizontal="left"/>
    </xf>
    <xf numFmtId="0" fontId="0" fillId="0" borderId="16" xfId="0" applyBorder="1" applyAlignment="1">
      <alignment vertical="center"/>
    </xf>
    <xf numFmtId="0" fontId="1" fillId="0" borderId="20" xfId="0" applyFont="1" applyBorder="1"/>
    <xf numFmtId="0" fontId="0" fillId="0" borderId="22" xfId="0" applyBorder="1"/>
    <xf numFmtId="0" fontId="0" fillId="0" borderId="10" xfId="0" applyBorder="1" applyAlignment="1">
      <alignment horizontal="center"/>
    </xf>
    <xf numFmtId="0" fontId="0" fillId="0" borderId="17" xfId="0" applyBorder="1"/>
    <xf numFmtId="0" fontId="24" fillId="0" borderId="15" xfId="0" applyFont="1" applyBorder="1"/>
    <xf numFmtId="0" fontId="23" fillId="0" borderId="0" xfId="0" applyFont="1" applyAlignment="1">
      <alignment vertical="center" wrapText="1"/>
    </xf>
    <xf numFmtId="0" fontId="1" fillId="0" borderId="15" xfId="0" applyFont="1" applyBorder="1" applyAlignment="1">
      <alignment horizontal="center" vertical="center" wrapText="1"/>
    </xf>
    <xf numFmtId="0" fontId="1" fillId="0" borderId="0" xfId="0" applyFont="1" applyAlignment="1">
      <alignment horizontal="center"/>
    </xf>
    <xf numFmtId="0" fontId="21" fillId="0" borderId="20" xfId="0" applyFont="1" applyBorder="1"/>
    <xf numFmtId="0" fontId="26" fillId="0" borderId="22" xfId="0" applyFont="1" applyBorder="1" applyAlignment="1">
      <alignment horizontal="left"/>
    </xf>
    <xf numFmtId="0" fontId="1" fillId="0" borderId="9" xfId="0" applyFont="1" applyBorder="1" applyAlignment="1">
      <alignment horizontal="center"/>
    </xf>
    <xf numFmtId="0" fontId="0" fillId="0" borderId="15" xfId="0" applyBorder="1" applyAlignment="1">
      <alignment vertical="center"/>
    </xf>
    <xf numFmtId="0" fontId="21" fillId="0" borderId="19" xfId="0" applyFont="1" applyBorder="1"/>
    <xf numFmtId="0" fontId="1" fillId="0" borderId="0" xfId="0" applyFont="1" applyAlignment="1">
      <alignment vertical="center"/>
    </xf>
    <xf numFmtId="0" fontId="1" fillId="0" borderId="0" xfId="0" applyFont="1" applyAlignment="1">
      <alignment horizontal="center" vertical="center"/>
    </xf>
    <xf numFmtId="0" fontId="0" fillId="16" borderId="16" xfId="0" applyFill="1" applyBorder="1" applyAlignment="1">
      <alignment vertical="center"/>
    </xf>
    <xf numFmtId="0" fontId="1" fillId="0" borderId="22" xfId="0" applyFont="1" applyBorder="1"/>
    <xf numFmtId="0" fontId="1" fillId="0" borderId="10" xfId="0" applyFont="1" applyBorder="1"/>
    <xf numFmtId="0" fontId="1" fillId="0" borderId="10" xfId="0" applyFont="1" applyBorder="1" applyAlignment="1">
      <alignment horizontal="center"/>
    </xf>
    <xf numFmtId="0" fontId="21" fillId="0" borderId="17" xfId="0" applyFont="1" applyBorder="1" applyAlignment="1">
      <alignment horizontal="center" vertical="center" wrapText="1"/>
    </xf>
    <xf numFmtId="0" fontId="1" fillId="0" borderId="22" xfId="0" applyFont="1" applyBorder="1" applyAlignment="1">
      <alignment vertical="center"/>
    </xf>
    <xf numFmtId="0" fontId="21" fillId="0" borderId="15" xfId="0" applyFont="1" applyBorder="1" applyAlignment="1">
      <alignment horizontal="center" vertical="center"/>
    </xf>
    <xf numFmtId="0" fontId="21" fillId="0" borderId="17" xfId="0" applyFont="1" applyBorder="1" applyAlignment="1">
      <alignment horizontal="center"/>
    </xf>
    <xf numFmtId="0" fontId="21" fillId="0" borderId="16" xfId="0" applyFont="1" applyBorder="1" applyAlignment="1">
      <alignment horizontal="center"/>
    </xf>
    <xf numFmtId="0" fontId="23" fillId="0" borderId="22" xfId="0" applyFont="1" applyBorder="1"/>
    <xf numFmtId="0" fontId="21" fillId="0" borderId="20" xfId="0" applyFont="1" applyBorder="1" applyAlignment="1">
      <alignment wrapText="1"/>
    </xf>
    <xf numFmtId="0" fontId="1" fillId="14" borderId="11" xfId="0" applyFont="1" applyFill="1" applyBorder="1"/>
    <xf numFmtId="0" fontId="1" fillId="14" borderId="11" xfId="0" applyFont="1" applyFill="1" applyBorder="1" applyAlignment="1">
      <alignment horizontal="center"/>
    </xf>
    <xf numFmtId="0" fontId="1" fillId="14" borderId="14" xfId="0" applyFont="1" applyFill="1" applyBorder="1"/>
    <xf numFmtId="0" fontId="1" fillId="0" borderId="0" xfId="0" applyFont="1" applyAlignment="1">
      <alignment vertical="center" wrapText="1"/>
    </xf>
    <xf numFmtId="0" fontId="1" fillId="0" borderId="16" xfId="0" applyFont="1" applyBorder="1"/>
    <xf numFmtId="0" fontId="1" fillId="0" borderId="9" xfId="0" applyFont="1" applyBorder="1" applyAlignment="1">
      <alignment wrapText="1"/>
    </xf>
    <xf numFmtId="0" fontId="1" fillId="0" borderId="12" xfId="0" applyFont="1" applyBorder="1"/>
    <xf numFmtId="0" fontId="1" fillId="0" borderId="12" xfId="0" applyFont="1" applyBorder="1" applyAlignment="1">
      <alignment horizontal="center"/>
    </xf>
    <xf numFmtId="0" fontId="28" fillId="0" borderId="0" xfId="0" applyFont="1"/>
    <xf numFmtId="0" fontId="1" fillId="0" borderId="15" xfId="0" applyFont="1" applyBorder="1" applyAlignment="1">
      <alignment horizontal="left" wrapText="1" indent="2"/>
    </xf>
    <xf numFmtId="0" fontId="21" fillId="0" borderId="13" xfId="0" applyFont="1" applyBorder="1"/>
    <xf numFmtId="0" fontId="21" fillId="0" borderId="11" xfId="0" applyFont="1" applyBorder="1"/>
    <xf numFmtId="0" fontId="21" fillId="0" borderId="14" xfId="0" applyFont="1" applyBorder="1"/>
    <xf numFmtId="0" fontId="1" fillId="17" borderId="10" xfId="0" applyFont="1" applyFill="1" applyBorder="1" applyAlignment="1">
      <alignment horizontal="center" vertical="center" wrapText="1"/>
    </xf>
    <xf numFmtId="0" fontId="1" fillId="17" borderId="17" xfId="0" applyFont="1" applyFill="1" applyBorder="1" applyAlignment="1">
      <alignment horizontal="center" vertical="center" wrapText="1"/>
    </xf>
    <xf numFmtId="0" fontId="1" fillId="3" borderId="0" xfId="0" applyFont="1" applyFill="1" applyAlignment="1">
      <alignment horizontal="left" vertical="center" wrapText="1"/>
    </xf>
    <xf numFmtId="0" fontId="23" fillId="0" borderId="0" xfId="0" applyFont="1"/>
    <xf numFmtId="0" fontId="23" fillId="0" borderId="0" xfId="0" applyFont="1" applyAlignment="1"/>
    <xf numFmtId="0" fontId="1" fillId="0" borderId="15" xfId="0" applyFont="1" applyFill="1" applyBorder="1" applyAlignment="1">
      <alignment vertical="center"/>
    </xf>
    <xf numFmtId="0" fontId="0" fillId="0" borderId="15" xfId="0" applyFill="1" applyBorder="1"/>
    <xf numFmtId="0" fontId="1" fillId="0" borderId="15" xfId="0" applyFont="1" applyFill="1" applyBorder="1"/>
    <xf numFmtId="0" fontId="21" fillId="17" borderId="13" xfId="0" applyFont="1" applyFill="1" applyBorder="1"/>
    <xf numFmtId="0" fontId="21" fillId="17" borderId="11" xfId="0" applyFont="1" applyFill="1" applyBorder="1"/>
    <xf numFmtId="0" fontId="21" fillId="17" borderId="14" xfId="0" applyFont="1" applyFill="1" applyBorder="1"/>
    <xf numFmtId="0" fontId="0" fillId="17" borderId="11" xfId="0" applyFill="1" applyBorder="1"/>
    <xf numFmtId="0" fontId="21" fillId="17" borderId="11" xfId="0" applyFont="1" applyFill="1" applyBorder="1" applyAlignment="1">
      <alignment horizontal="center"/>
    </xf>
    <xf numFmtId="0" fontId="21" fillId="17" borderId="14" xfId="0" applyFont="1" applyFill="1" applyBorder="1" applyAlignment="1">
      <alignment horizontal="center"/>
    </xf>
    <xf numFmtId="0" fontId="0" fillId="17" borderId="14" xfId="0" applyFill="1" applyBorder="1"/>
    <xf numFmtId="0" fontId="0" fillId="0" borderId="0" xfId="0" applyBorder="1"/>
    <xf numFmtId="0" fontId="1" fillId="0" borderId="0" xfId="0" applyFont="1" applyBorder="1"/>
    <xf numFmtId="0" fontId="23" fillId="0" borderId="10" xfId="0" applyFont="1" applyBorder="1"/>
    <xf numFmtId="0" fontId="1" fillId="0" borderId="0" xfId="0" applyFont="1" applyBorder="1" applyAlignment="1">
      <alignment horizontal="center"/>
    </xf>
    <xf numFmtId="0" fontId="1" fillId="3" borderId="0" xfId="0" applyFont="1" applyFill="1" applyAlignment="1">
      <alignment horizontal="left" vertical="center"/>
    </xf>
    <xf numFmtId="0" fontId="1" fillId="0" borderId="10" xfId="0" applyFont="1" applyFill="1" applyBorder="1" applyAlignment="1">
      <alignment horizontal="center" vertical="center" wrapText="1"/>
    </xf>
    <xf numFmtId="3" fontId="0" fillId="0" borderId="0" xfId="0" applyNumberFormat="1" applyAlignment="1">
      <alignment horizontal="center"/>
    </xf>
    <xf numFmtId="3" fontId="21" fillId="0" borderId="0" xfId="0" applyNumberFormat="1" applyFont="1" applyAlignment="1">
      <alignment horizontal="center"/>
    </xf>
    <xf numFmtId="3" fontId="0" fillId="16" borderId="0" xfId="0" applyNumberFormat="1" applyFill="1"/>
    <xf numFmtId="3" fontId="0" fillId="0" borderId="0" xfId="0" applyNumberFormat="1"/>
    <xf numFmtId="3" fontId="0" fillId="16" borderId="16" xfId="0" applyNumberFormat="1" applyFill="1" applyBorder="1"/>
    <xf numFmtId="3" fontId="0" fillId="15" borderId="0" xfId="0" applyNumberFormat="1" applyFill="1"/>
    <xf numFmtId="3" fontId="0" fillId="15" borderId="16" xfId="0" applyNumberFormat="1" applyFill="1" applyBorder="1"/>
    <xf numFmtId="3" fontId="0" fillId="0" borderId="9" xfId="0" applyNumberFormat="1" applyBorder="1" applyAlignment="1">
      <alignment horizontal="center"/>
    </xf>
    <xf numFmtId="3" fontId="0" fillId="0" borderId="9" xfId="0" applyNumberFormat="1" applyBorder="1"/>
    <xf numFmtId="3" fontId="0" fillId="0" borderId="21" xfId="0" applyNumberFormat="1" applyBorder="1"/>
    <xf numFmtId="3" fontId="0" fillId="0" borderId="16" xfId="0" applyNumberFormat="1" applyBorder="1"/>
    <xf numFmtId="3" fontId="0" fillId="0" borderId="12" xfId="0" applyNumberFormat="1" applyBorder="1" applyAlignment="1">
      <alignment horizontal="center"/>
    </xf>
    <xf numFmtId="3" fontId="0" fillId="0" borderId="12" xfId="0" applyNumberFormat="1" applyBorder="1"/>
    <xf numFmtId="3" fontId="0" fillId="0" borderId="19" xfId="0" applyNumberFormat="1" applyBorder="1"/>
    <xf numFmtId="3" fontId="0" fillId="0" borderId="10" xfId="0" applyNumberFormat="1" applyBorder="1" applyAlignment="1">
      <alignment horizontal="center"/>
    </xf>
    <xf numFmtId="3" fontId="21" fillId="0" borderId="10" xfId="0" applyNumberFormat="1" applyFont="1" applyBorder="1" applyAlignment="1">
      <alignment horizontal="center"/>
    </xf>
    <xf numFmtId="3" fontId="0" fillId="0" borderId="10" xfId="0" applyNumberFormat="1" applyBorder="1"/>
    <xf numFmtId="3" fontId="0" fillId="0" borderId="17" xfId="0" applyNumberFormat="1" applyBorder="1"/>
    <xf numFmtId="3" fontId="0" fillId="16" borderId="9" xfId="0" applyNumberFormat="1" applyFill="1" applyBorder="1"/>
    <xf numFmtId="3" fontId="0" fillId="16" borderId="21" xfId="0" applyNumberFormat="1" applyFill="1" applyBorder="1"/>
    <xf numFmtId="3" fontId="21" fillId="0" borderId="9" xfId="0" applyNumberFormat="1" applyFont="1" applyBorder="1" applyAlignment="1">
      <alignment horizontal="center"/>
    </xf>
    <xf numFmtId="3" fontId="21" fillId="0" borderId="9" xfId="0" applyNumberFormat="1" applyFont="1" applyBorder="1"/>
    <xf numFmtId="3" fontId="1" fillId="0" borderId="9" xfId="0" applyNumberFormat="1" applyFont="1" applyBorder="1" applyAlignment="1">
      <alignment horizontal="center"/>
    </xf>
    <xf numFmtId="3" fontId="1" fillId="0" borderId="9" xfId="0" applyNumberFormat="1" applyFont="1" applyBorder="1"/>
    <xf numFmtId="3" fontId="1" fillId="0" borderId="0" xfId="0" applyNumberFormat="1" applyFont="1" applyAlignment="1">
      <alignment horizontal="center"/>
    </xf>
    <xf numFmtId="3" fontId="1" fillId="0" borderId="0" xfId="0" applyNumberFormat="1" applyFont="1"/>
    <xf numFmtId="3" fontId="1" fillId="0" borderId="12" xfId="0" applyNumberFormat="1" applyFont="1" applyBorder="1" applyAlignment="1">
      <alignment horizontal="center"/>
    </xf>
    <xf numFmtId="3" fontId="1" fillId="0" borderId="12" xfId="0" applyNumberFormat="1" applyFont="1" applyBorder="1"/>
    <xf numFmtId="3" fontId="1" fillId="0" borderId="9" xfId="25" applyNumberFormat="1" applyFont="1" applyBorder="1" applyAlignment="1">
      <alignment horizontal="center"/>
    </xf>
    <xf numFmtId="3" fontId="1" fillId="0" borderId="9" xfId="0" applyNumberFormat="1" applyFont="1" applyBorder="1" applyAlignment="1">
      <alignment horizontal="left"/>
    </xf>
    <xf numFmtId="3" fontId="0" fillId="16" borderId="0" xfId="0" applyNumberFormat="1" applyFill="1" applyAlignment="1">
      <alignment horizontal="right"/>
    </xf>
    <xf numFmtId="3" fontId="0" fillId="0" borderId="0" xfId="0" applyNumberFormat="1" applyAlignment="1">
      <alignment horizontal="right"/>
    </xf>
    <xf numFmtId="3" fontId="0" fillId="16" borderId="16" xfId="0" applyNumberFormat="1" applyFill="1" applyBorder="1" applyAlignment="1">
      <alignment horizontal="right"/>
    </xf>
    <xf numFmtId="3" fontId="0" fillId="0" borderId="16" xfId="0" applyNumberFormat="1" applyBorder="1" applyAlignment="1">
      <alignment horizontal="right"/>
    </xf>
    <xf numFmtId="3" fontId="0" fillId="15" borderId="0" xfId="0" applyNumberFormat="1" applyFill="1" applyAlignment="1">
      <alignment horizontal="right"/>
    </xf>
    <xf numFmtId="3" fontId="1" fillId="0" borderId="0" xfId="0" applyNumberFormat="1" applyFont="1" applyAlignment="1">
      <alignment horizontal="right" vertical="center" wrapText="1"/>
    </xf>
    <xf numFmtId="3" fontId="1" fillId="0" borderId="9" xfId="25" applyNumberFormat="1" applyFont="1" applyBorder="1" applyAlignment="1">
      <alignment horizontal="right"/>
    </xf>
    <xf numFmtId="3" fontId="1" fillId="0" borderId="21" xfId="25" applyNumberFormat="1" applyFont="1" applyBorder="1" applyAlignment="1">
      <alignment horizontal="right"/>
    </xf>
    <xf numFmtId="3" fontId="0" fillId="0" borderId="9" xfId="0" applyNumberFormat="1" applyBorder="1" applyAlignment="1">
      <alignment horizontal="right"/>
    </xf>
    <xf numFmtId="3" fontId="0" fillId="0" borderId="21" xfId="0" applyNumberFormat="1" applyBorder="1" applyAlignment="1">
      <alignment horizontal="right"/>
    </xf>
    <xf numFmtId="3" fontId="0" fillId="0" borderId="12" xfId="0" applyNumberFormat="1" applyBorder="1" applyAlignment="1">
      <alignment horizontal="right"/>
    </xf>
    <xf numFmtId="3" fontId="0" fillId="0" borderId="19" xfId="0" applyNumberFormat="1" applyBorder="1" applyAlignment="1">
      <alignment horizontal="right"/>
    </xf>
    <xf numFmtId="3" fontId="21" fillId="0" borderId="9" xfId="0" applyNumberFormat="1" applyFont="1" applyBorder="1" applyAlignment="1">
      <alignment horizontal="right"/>
    </xf>
    <xf numFmtId="3" fontId="21" fillId="0" borderId="0" xfId="0" applyNumberFormat="1" applyFont="1" applyAlignment="1">
      <alignment horizontal="right"/>
    </xf>
    <xf numFmtId="3" fontId="21" fillId="0" borderId="21" xfId="0" applyNumberFormat="1" applyFont="1" applyBorder="1" applyAlignment="1">
      <alignment horizontal="right"/>
    </xf>
    <xf numFmtId="0" fontId="0" fillId="0" borderId="10" xfId="0" applyBorder="1" applyAlignment="1">
      <alignment horizontal="right"/>
    </xf>
    <xf numFmtId="0" fontId="0" fillId="0" borderId="17" xfId="0" applyBorder="1" applyAlignment="1">
      <alignment horizontal="right"/>
    </xf>
    <xf numFmtId="3" fontId="1" fillId="0" borderId="9" xfId="0" applyNumberFormat="1" applyFont="1" applyBorder="1" applyAlignment="1">
      <alignment horizontal="right"/>
    </xf>
    <xf numFmtId="3" fontId="1" fillId="0" borderId="21" xfId="0" applyNumberFormat="1" applyFont="1" applyBorder="1" applyAlignment="1">
      <alignment horizontal="right"/>
    </xf>
    <xf numFmtId="3" fontId="1" fillId="0" borderId="0" xfId="0" applyNumberFormat="1" applyFont="1" applyAlignment="1">
      <alignment horizontal="right"/>
    </xf>
    <xf numFmtId="3" fontId="1" fillId="0" borderId="16" xfId="0" applyNumberFormat="1" applyFont="1" applyBorder="1" applyAlignment="1">
      <alignment horizontal="right"/>
    </xf>
    <xf numFmtId="3" fontId="1" fillId="0" borderId="12" xfId="0" applyNumberFormat="1" applyFont="1" applyBorder="1" applyAlignment="1">
      <alignment horizontal="right"/>
    </xf>
    <xf numFmtId="3" fontId="1" fillId="0" borderId="19" xfId="0" applyNumberFormat="1" applyFont="1" applyBorder="1" applyAlignment="1">
      <alignment horizontal="right"/>
    </xf>
    <xf numFmtId="3" fontId="1" fillId="0" borderId="10" xfId="0" applyNumberFormat="1" applyFont="1" applyBorder="1" applyAlignment="1">
      <alignment horizontal="center"/>
    </xf>
    <xf numFmtId="3" fontId="1" fillId="0" borderId="10" xfId="0" applyNumberFormat="1" applyFont="1" applyBorder="1"/>
    <xf numFmtId="3" fontId="1" fillId="0" borderId="10" xfId="0" applyNumberFormat="1" applyFont="1" applyBorder="1" applyAlignment="1">
      <alignment horizontal="right"/>
    </xf>
    <xf numFmtId="3" fontId="1" fillId="0" borderId="17" xfId="0" applyNumberFormat="1" applyFont="1" applyBorder="1" applyAlignment="1">
      <alignment horizontal="right"/>
    </xf>
    <xf numFmtId="3" fontId="0" fillId="16" borderId="0" xfId="0" applyNumberFormat="1" applyFill="1" applyAlignment="1">
      <alignment vertical="center"/>
    </xf>
    <xf numFmtId="3" fontId="0" fillId="0" borderId="0" xfId="0" applyNumberFormat="1" applyAlignment="1">
      <alignment vertical="center"/>
    </xf>
    <xf numFmtId="3" fontId="0" fillId="16" borderId="16" xfId="0" applyNumberFormat="1" applyFill="1" applyBorder="1" applyAlignment="1">
      <alignment vertical="center"/>
    </xf>
    <xf numFmtId="3" fontId="0" fillId="0" borderId="16" xfId="0" applyNumberFormat="1" applyBorder="1" applyAlignment="1">
      <alignment vertical="center"/>
    </xf>
    <xf numFmtId="3" fontId="0" fillId="16" borderId="0" xfId="0" applyNumberFormat="1" applyFill="1" applyAlignment="1">
      <alignment horizontal="right" vertical="center"/>
    </xf>
    <xf numFmtId="3" fontId="0" fillId="16" borderId="16" xfId="0" applyNumberFormat="1" applyFill="1" applyBorder="1" applyAlignment="1">
      <alignment horizontal="right" vertical="center"/>
    </xf>
    <xf numFmtId="3" fontId="0" fillId="0" borderId="0" xfId="0" applyNumberFormat="1" applyAlignment="1"/>
    <xf numFmtId="3" fontId="1" fillId="0" borderId="9" xfId="0" applyNumberFormat="1" applyFont="1" applyBorder="1" applyAlignment="1"/>
    <xf numFmtId="3" fontId="1" fillId="0" borderId="21" xfId="0" applyNumberFormat="1" applyFont="1" applyBorder="1" applyAlignment="1"/>
    <xf numFmtId="3" fontId="0" fillId="0" borderId="0" xfId="0" applyNumberFormat="1" applyAlignment="1">
      <alignment horizontal="center" vertical="center"/>
    </xf>
    <xf numFmtId="4" fontId="0" fillId="0" borderId="0" xfId="0" applyNumberFormat="1" applyAlignment="1">
      <alignment horizontal="center" vertical="center"/>
    </xf>
    <xf numFmtId="4" fontId="0" fillId="0" borderId="16" xfId="0" applyNumberFormat="1" applyBorder="1" applyAlignment="1">
      <alignment horizontal="center" vertical="center"/>
    </xf>
    <xf numFmtId="3" fontId="0" fillId="0" borderId="10" xfId="0" applyNumberFormat="1" applyBorder="1" applyAlignment="1">
      <alignment horizontal="right"/>
    </xf>
    <xf numFmtId="3" fontId="0" fillId="0" borderId="17" xfId="0" applyNumberFormat="1" applyBorder="1" applyAlignment="1">
      <alignment horizontal="right"/>
    </xf>
    <xf numFmtId="10" fontId="0" fillId="0" borderId="9" xfId="26" applyNumberFormat="1" applyFont="1" applyBorder="1" applyAlignment="1">
      <alignment horizontal="center"/>
    </xf>
    <xf numFmtId="10" fontId="0" fillId="0" borderId="0" xfId="26" applyNumberFormat="1" applyFont="1" applyBorder="1"/>
    <xf numFmtId="10" fontId="0" fillId="0" borderId="21" xfId="26" applyNumberFormat="1" applyFont="1" applyBorder="1" applyAlignment="1">
      <alignment horizontal="center"/>
    </xf>
    <xf numFmtId="0" fontId="0" fillId="0" borderId="0" xfId="0" applyFill="1"/>
    <xf numFmtId="0" fontId="0" fillId="0" borderId="0" xfId="0" applyFill="1" applyAlignment="1">
      <alignment horizontal="center"/>
    </xf>
    <xf numFmtId="3" fontId="0" fillId="0" borderId="0" xfId="0" applyNumberFormat="1" applyFill="1" applyAlignment="1">
      <alignment horizontal="center"/>
    </xf>
    <xf numFmtId="3" fontId="0" fillId="0" borderId="0" xfId="0" applyNumberFormat="1" applyFill="1"/>
    <xf numFmtId="3" fontId="0" fillId="0" borderId="0" xfId="0" applyNumberFormat="1" applyFill="1" applyAlignment="1">
      <alignment horizontal="right"/>
    </xf>
    <xf numFmtId="3" fontId="0" fillId="0" borderId="16" xfId="0" applyNumberFormat="1" applyFill="1" applyBorder="1" applyAlignment="1">
      <alignment horizontal="right"/>
    </xf>
    <xf numFmtId="10" fontId="0" fillId="0" borderId="0" xfId="26" applyNumberFormat="1" applyFont="1"/>
    <xf numFmtId="0" fontId="29" fillId="0" borderId="0" xfId="0" applyFont="1" applyBorder="1" applyAlignment="1">
      <alignment horizontal="center" vertical="center"/>
    </xf>
    <xf numFmtId="0" fontId="1" fillId="0" borderId="17" xfId="0" applyFont="1" applyBorder="1" applyAlignment="1">
      <alignment horizontal="center" vertical="center" wrapText="1"/>
    </xf>
    <xf numFmtId="0" fontId="1" fillId="0" borderId="22" xfId="0" applyFont="1" applyBorder="1" applyAlignment="1">
      <alignment horizontal="left" vertical="center" wrapText="1"/>
    </xf>
    <xf numFmtId="0" fontId="1" fillId="0" borderId="22" xfId="0" applyFont="1" applyBorder="1" applyAlignment="1">
      <alignment horizontal="center" vertical="center"/>
    </xf>
    <xf numFmtId="10" fontId="0" fillId="16" borderId="0" xfId="26" applyNumberFormat="1" applyFont="1" applyFill="1" applyAlignment="1">
      <alignment vertical="center"/>
    </xf>
    <xf numFmtId="0" fontId="1" fillId="0" borderId="15" xfId="24" applyBorder="1" applyAlignment="1">
      <alignment horizontal="left" indent="2"/>
    </xf>
    <xf numFmtId="0" fontId="1" fillId="0" borderId="15" xfId="24" applyFont="1" applyBorder="1" applyAlignment="1">
      <alignment horizontal="left" indent="2"/>
    </xf>
    <xf numFmtId="0" fontId="1" fillId="0" borderId="15" xfId="24" applyFont="1" applyBorder="1" applyAlignment="1">
      <alignment horizontal="left" wrapText="1" indent="2"/>
    </xf>
    <xf numFmtId="0" fontId="29" fillId="0" borderId="0" xfId="0" applyFont="1" applyBorder="1" applyAlignment="1">
      <alignment horizontal="center"/>
    </xf>
    <xf numFmtId="0" fontId="30" fillId="0" borderId="0" xfId="0" applyFont="1" applyBorder="1" applyAlignment="1">
      <alignment horizontal="center"/>
    </xf>
    <xf numFmtId="3" fontId="21" fillId="0" borderId="16" xfId="0" applyNumberFormat="1" applyFont="1" applyBorder="1" applyAlignment="1">
      <alignment horizontal="right"/>
    </xf>
    <xf numFmtId="3" fontId="21" fillId="16" borderId="9" xfId="0" applyNumberFormat="1" applyFont="1" applyFill="1" applyBorder="1" applyAlignment="1">
      <alignment horizontal="right"/>
    </xf>
    <xf numFmtId="3" fontId="21" fillId="16" borderId="21" xfId="0" applyNumberFormat="1" applyFont="1" applyFill="1" applyBorder="1" applyAlignment="1">
      <alignment horizontal="right"/>
    </xf>
    <xf numFmtId="0" fontId="21" fillId="0" borderId="9" xfId="0" applyFont="1" applyBorder="1" applyAlignment="1">
      <alignment horizontal="center" wrapText="1"/>
    </xf>
    <xf numFmtId="0" fontId="29" fillId="0" borderId="15" xfId="0" applyFont="1" applyBorder="1" applyAlignment="1">
      <alignment vertical="center"/>
    </xf>
    <xf numFmtId="0" fontId="29" fillId="0" borderId="15" xfId="0" applyFont="1" applyBorder="1"/>
    <xf numFmtId="0" fontId="30" fillId="0" borderId="15" xfId="0" applyFont="1" applyBorder="1"/>
    <xf numFmtId="0" fontId="1" fillId="3" borderId="0" xfId="0" applyFont="1" applyFill="1" applyAlignment="1">
      <alignment horizontal="left" vertical="center" wrapText="1"/>
    </xf>
    <xf numFmtId="0" fontId="21" fillId="0" borderId="11" xfId="0" applyFont="1" applyBorder="1" applyAlignment="1">
      <alignment horizontal="center" wrapText="1"/>
    </xf>
    <xf numFmtId="0" fontId="21" fillId="0" borderId="11" xfId="0" applyFont="1" applyBorder="1" applyAlignment="1">
      <alignment horizontal="center"/>
    </xf>
    <xf numFmtId="0" fontId="21" fillId="0" borderId="14" xfId="0" applyFont="1" applyBorder="1" applyAlignment="1">
      <alignment horizontal="center"/>
    </xf>
    <xf numFmtId="0" fontId="1" fillId="3" borderId="0" xfId="0" applyFont="1" applyFill="1" applyAlignment="1">
      <alignment horizontal="left" vertical="center"/>
    </xf>
    <xf numFmtId="0" fontId="24" fillId="0" borderId="0" xfId="0" applyFont="1" applyAlignment="1">
      <alignment horizontal="left" vertical="center" wrapText="1"/>
    </xf>
    <xf numFmtId="0" fontId="1" fillId="3" borderId="0" xfId="0" applyFont="1" applyFill="1" applyAlignment="1">
      <alignment vertical="center"/>
    </xf>
  </cellXfs>
  <cellStyles count="34">
    <cellStyle name="Bad" xfId="7" builtinId="27" hidden="1"/>
    <cellStyle name="Calculation" xfId="11" builtinId="22" hidden="1"/>
    <cellStyle name="Calculation cell" xfId="20" xr:uid="{00000000-0005-0000-0000-000002000000}"/>
    <cellStyle name="Calculation cell 2" xfId="30" xr:uid="{E103BEFE-6CC5-4099-91CB-A1D439FC652D}"/>
    <cellStyle name="Check Cell" xfId="13" builtinId="23" hidden="1"/>
    <cellStyle name="Comma" xfId="25" builtinId="3"/>
    <cellStyle name="Comma 2" xfId="32" xr:uid="{CA742FCF-5211-4E18-AF55-D1B85655F334}"/>
    <cellStyle name="Explanatory Text" xfId="16" builtinId="53" hidden="1"/>
    <cellStyle name="Good" xfId="6" builtinId="26" hidden="1"/>
    <cellStyle name="Heading 1" xfId="2" builtinId="16" customBuiltin="1"/>
    <cellStyle name="Heading 2" xfId="3" builtinId="17" customBuiltin="1"/>
    <cellStyle name="Heading 3" xfId="4" builtinId="18" customBuiltin="1"/>
    <cellStyle name="Heading 4" xfId="5" builtinId="19" customBuiltin="1"/>
    <cellStyle name="Help cell" xfId="19" xr:uid="{00000000-0005-0000-0000-00000C000000}"/>
    <cellStyle name="Help cell 2" xfId="29" xr:uid="{D2C7C48E-80DE-4470-87C7-0EBD20EF668B}"/>
    <cellStyle name="Hyperlink" xfId="22" builtinId="8"/>
    <cellStyle name="Input" xfId="9" builtinId="20" hidden="1"/>
    <cellStyle name="Input cell" xfId="21" xr:uid="{00000000-0005-0000-0000-00000E000000}"/>
    <cellStyle name="Input cell 2" xfId="31" xr:uid="{2D657656-A77A-4CC6-BB08-FF0F093184F9}"/>
    <cellStyle name="Linked Cell" xfId="12" builtinId="24" hidden="1"/>
    <cellStyle name="Neutral" xfId="8" builtinId="28" hidden="1"/>
    <cellStyle name="Normal" xfId="0" builtinId="0"/>
    <cellStyle name="Normal 10 2 2" xfId="24" xr:uid="{517451B0-A9EC-4828-B1F9-B2D9BD9C61FB}"/>
    <cellStyle name="Normal 2 2" xfId="23" xr:uid="{33703887-049A-4C91-9EEA-E1FEA3999793}"/>
    <cellStyle name="Note" xfId="15" builtinId="10" hidden="1"/>
    <cellStyle name="Output" xfId="10" builtinId="21" hidden="1"/>
    <cellStyle name="Percent" xfId="26" builtinId="5"/>
    <cellStyle name="Percent 2" xfId="33" xr:uid="{F53F8ECA-AAEE-473C-A614-D39B2C8B7025}"/>
    <cellStyle name="Result" xfId="18" xr:uid="{00000000-0005-0000-0000-000014000000}"/>
    <cellStyle name="Result 2" xfId="28" xr:uid="{F74986EB-B4EB-421B-BB3B-9C0995086240}"/>
    <cellStyle name="Title" xfId="1" builtinId="15" customBuiltin="1"/>
    <cellStyle name="User input" xfId="17" xr:uid="{00000000-0005-0000-0000-000016000000}"/>
    <cellStyle name="User input 2" xfId="27" xr:uid="{F294B4B9-3438-48F9-A3A2-D76AE04B7067}"/>
    <cellStyle name="Warning Text" xfId="14"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83F35"/>
      <rgbColor rgb="0099BFC2"/>
      <rgbColor rgb="00156570"/>
      <rgbColor rgb="00B4A76C"/>
      <rgbColor rgb="00782327"/>
      <rgbColor rgb="00A5ACAF"/>
      <rgbColor rgb="0037424A"/>
      <rgbColor rgb="00E83F35"/>
      <rgbColor rgb="00E83F35"/>
      <rgbColor rgb="0099BFC2"/>
      <rgbColor rgb="00156570"/>
      <rgbColor rgb="00B4A76C"/>
      <rgbColor rgb="00782327"/>
      <rgbColor rgb="00A5ACAF"/>
      <rgbColor rgb="0037424A"/>
      <rgbColor rgb="00E83F35"/>
      <rgbColor rgb="0000CCFF"/>
      <rgbColor rgb="00CCFFFF"/>
      <rgbColor rgb="00CCFFCC"/>
      <rgbColor rgb="00FFFF99"/>
      <rgbColor rgb="0099CCFF"/>
      <rgbColor rgb="00E83F35"/>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3F3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Sheets - 4th August 2021">
      <a:dk1>
        <a:srgbClr val="2D2926"/>
      </a:dk1>
      <a:lt1>
        <a:sysClr val="window" lastClr="FFFFFF"/>
      </a:lt1>
      <a:dk2>
        <a:srgbClr val="971B2F"/>
      </a:dk2>
      <a:lt2>
        <a:srgbClr val="FFFFFF"/>
      </a:lt2>
      <a:accent1>
        <a:srgbClr val="971B2F"/>
      </a:accent1>
      <a:accent2>
        <a:srgbClr val="003D4C"/>
      </a:accent2>
      <a:accent3>
        <a:srgbClr val="9EA700"/>
      </a:accent3>
      <a:accent4>
        <a:srgbClr val="F2CD00"/>
      </a:accent4>
      <a:accent5>
        <a:srgbClr val="2F6F7A"/>
      </a:accent5>
      <a:accent6>
        <a:srgbClr val="CD001A"/>
      </a:accent6>
      <a:hlink>
        <a:srgbClr val="0563C1"/>
      </a:hlink>
      <a:folHlink>
        <a:srgbClr val="954F72"/>
      </a:folHlink>
    </a:clrScheme>
    <a:fontScheme name="Custom 5">
      <a:majorFont>
        <a:latin typeface="Franklin Gothic Medium Cond"/>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F557D-56D9-4BBC-96ED-3C456C8DB995}">
  <sheetPr>
    <tabColor rgb="FF003D4C"/>
    <pageSetUpPr autoPageBreaks="0"/>
  </sheetPr>
  <dimension ref="A1:P56"/>
  <sheetViews>
    <sheetView showGridLines="0" zoomScaleNormal="100" workbookViewId="0"/>
  </sheetViews>
  <sheetFormatPr defaultRowHeight="12.75" x14ac:dyDescent="0.35"/>
  <cols>
    <col min="1" max="1" width="3.73046875" customWidth="1"/>
    <col min="2" max="2" width="5" customWidth="1"/>
    <col min="3" max="3" width="37.265625" customWidth="1"/>
    <col min="4" max="4" width="5.73046875" customWidth="1"/>
    <col min="5" max="6" width="10.265625" style="23" customWidth="1"/>
    <col min="7" max="7" width="4.265625" customWidth="1"/>
    <col min="8" max="10" width="14.265625" customWidth="1"/>
    <col min="11" max="12" width="18.265625" customWidth="1"/>
    <col min="13" max="13" width="2.46484375" customWidth="1"/>
    <col min="14" max="16" width="19.53125" customWidth="1"/>
    <col min="17" max="17" width="5.73046875" customWidth="1"/>
    <col min="18" max="18" width="38.73046875" customWidth="1"/>
    <col min="16377" max="16384" width="11.46484375" customWidth="1"/>
  </cols>
  <sheetData>
    <row r="1" spans="1:16" s="2" customFormat="1" ht="20.65" x14ac:dyDescent="0.6">
      <c r="A1" s="1" t="s">
        <v>128</v>
      </c>
      <c r="C1" s="2" t="s">
        <v>72</v>
      </c>
      <c r="E1" s="22"/>
      <c r="F1" s="22"/>
    </row>
    <row r="3" spans="1:16" x14ac:dyDescent="0.35">
      <c r="C3" s="108" t="s">
        <v>126</v>
      </c>
      <c r="D3" s="91"/>
      <c r="E3" s="91"/>
      <c r="F3" s="91"/>
      <c r="G3" s="91"/>
      <c r="H3" s="91"/>
      <c r="I3" s="91"/>
      <c r="J3" s="91"/>
      <c r="K3" s="91"/>
      <c r="L3" s="91"/>
      <c r="M3" s="91"/>
      <c r="N3" s="91"/>
      <c r="O3" s="91"/>
      <c r="P3" s="91"/>
    </row>
    <row r="4" spans="1:16" ht="12.75" customHeight="1" x14ac:dyDescent="0.35">
      <c r="C4" s="208" t="s">
        <v>103</v>
      </c>
      <c r="D4" s="208"/>
      <c r="E4" s="208"/>
      <c r="F4" s="208"/>
      <c r="G4" s="208"/>
      <c r="H4" s="208"/>
      <c r="I4" s="208"/>
      <c r="J4" s="208"/>
      <c r="K4" s="208"/>
      <c r="L4" s="208"/>
      <c r="M4" s="208"/>
      <c r="N4" s="208"/>
      <c r="O4" s="208"/>
      <c r="P4" s="208"/>
    </row>
    <row r="5" spans="1:16" x14ac:dyDescent="0.35">
      <c r="C5" s="208" t="s">
        <v>101</v>
      </c>
      <c r="D5" s="208"/>
      <c r="E5" s="208"/>
      <c r="F5" s="208"/>
      <c r="G5" s="208"/>
      <c r="H5" s="208"/>
      <c r="I5" s="208"/>
      <c r="J5" s="208"/>
      <c r="K5" s="208"/>
      <c r="L5" s="208"/>
      <c r="M5" s="208"/>
      <c r="N5" s="208"/>
      <c r="O5" s="208"/>
      <c r="P5" s="208"/>
    </row>
    <row r="7" spans="1:16" ht="13.15" x14ac:dyDescent="0.4">
      <c r="C7" s="32" t="s">
        <v>118</v>
      </c>
      <c r="D7" s="33"/>
      <c r="E7" s="34"/>
      <c r="F7" s="34"/>
      <c r="G7" s="33"/>
      <c r="H7" s="33"/>
      <c r="I7" s="33"/>
      <c r="J7" s="33"/>
      <c r="K7" s="33"/>
      <c r="L7" s="33"/>
      <c r="M7" s="33"/>
      <c r="N7" s="33"/>
      <c r="O7" s="33"/>
      <c r="P7" s="35"/>
    </row>
    <row r="8" spans="1:16" ht="13.15" x14ac:dyDescent="0.4">
      <c r="C8" s="36"/>
      <c r="P8" s="37"/>
    </row>
    <row r="9" spans="1:16" ht="13.15" customHeight="1" x14ac:dyDescent="0.4">
      <c r="C9" s="38"/>
      <c r="H9" s="209" t="s">
        <v>95</v>
      </c>
      <c r="I9" s="209"/>
      <c r="J9" s="209"/>
      <c r="K9" s="209"/>
      <c r="L9" s="209"/>
      <c r="M9" s="3"/>
      <c r="N9" s="210" t="s">
        <v>96</v>
      </c>
      <c r="O9" s="210"/>
      <c r="P9" s="211"/>
    </row>
    <row r="10" spans="1:16" s="3" customFormat="1" ht="30.4" customHeight="1" x14ac:dyDescent="0.4">
      <c r="C10" s="39"/>
      <c r="E10" s="9" t="s">
        <v>50</v>
      </c>
      <c r="F10" s="9" t="s">
        <v>6</v>
      </c>
      <c r="G10" s="9"/>
      <c r="H10" s="29" t="s">
        <v>35</v>
      </c>
      <c r="I10" s="29" t="s">
        <v>36</v>
      </c>
      <c r="J10" s="29" t="s">
        <v>37</v>
      </c>
      <c r="K10" s="29" t="s">
        <v>38</v>
      </c>
      <c r="L10" s="89" t="s">
        <v>86</v>
      </c>
      <c r="M10" s="9"/>
      <c r="N10" s="89" t="s">
        <v>99</v>
      </c>
      <c r="O10" s="89" t="s">
        <v>85</v>
      </c>
      <c r="P10" s="90" t="s">
        <v>100</v>
      </c>
    </row>
    <row r="11" spans="1:16" s="3" customFormat="1" ht="13.15" x14ac:dyDescent="0.4">
      <c r="C11" s="39"/>
      <c r="E11" s="23"/>
      <c r="F11" s="23"/>
      <c r="G11"/>
      <c r="H11"/>
      <c r="I11"/>
      <c r="J11"/>
      <c r="K11"/>
      <c r="L11"/>
      <c r="M11"/>
      <c r="N11"/>
      <c r="O11"/>
      <c r="P11" s="37"/>
    </row>
    <row r="12" spans="1:16" s="3" customFormat="1" ht="13.15" x14ac:dyDescent="0.4">
      <c r="C12" s="40" t="s">
        <v>18</v>
      </c>
      <c r="D12" s="20"/>
      <c r="E12" s="20"/>
      <c r="F12" s="20"/>
      <c r="G12" s="20"/>
      <c r="H12" s="20"/>
      <c r="I12" s="20"/>
      <c r="J12" s="20"/>
      <c r="K12" s="20"/>
      <c r="L12" s="20"/>
      <c r="N12" s="20"/>
      <c r="O12" s="20"/>
      <c r="P12" s="41"/>
    </row>
    <row r="13" spans="1:16" ht="13.15" x14ac:dyDescent="0.4">
      <c r="C13" s="38" t="s">
        <v>2</v>
      </c>
      <c r="E13" s="23" t="s">
        <v>98</v>
      </c>
      <c r="F13" s="110">
        <f>SUM(H13:P13)</f>
        <v>0</v>
      </c>
      <c r="G13" s="111"/>
      <c r="H13" s="112"/>
      <c r="I13" s="112"/>
      <c r="J13" s="112"/>
      <c r="K13" s="112"/>
      <c r="L13" s="112"/>
      <c r="M13" s="113"/>
      <c r="N13" s="112"/>
      <c r="O13" s="112"/>
      <c r="P13" s="114"/>
    </row>
    <row r="14" spans="1:16" ht="13.15" x14ac:dyDescent="0.4">
      <c r="C14" s="46" t="s">
        <v>4</v>
      </c>
      <c r="E14" s="23" t="s">
        <v>98</v>
      </c>
      <c r="F14" s="110">
        <f t="shared" ref="F14:F15" si="0">SUM(H14:P14)</f>
        <v>0</v>
      </c>
      <c r="G14" s="111"/>
      <c r="H14" s="112"/>
      <c r="I14" s="112"/>
      <c r="J14" s="112"/>
      <c r="K14" s="112"/>
      <c r="L14" s="115"/>
      <c r="M14" s="113"/>
      <c r="N14" s="112"/>
      <c r="O14" s="115"/>
      <c r="P14" s="116"/>
    </row>
    <row r="15" spans="1:16" x14ac:dyDescent="0.35">
      <c r="B15" s="26"/>
      <c r="C15" s="43" t="s">
        <v>3</v>
      </c>
      <c r="D15" s="6"/>
      <c r="E15" s="13" t="s">
        <v>98</v>
      </c>
      <c r="F15" s="117">
        <f t="shared" si="0"/>
        <v>0</v>
      </c>
      <c r="G15" s="117"/>
      <c r="H15" s="118">
        <f>SUM(H13:H14)</f>
        <v>0</v>
      </c>
      <c r="I15" s="118">
        <f t="shared" ref="I15:L15" si="1">SUM(I13:I14)</f>
        <v>0</v>
      </c>
      <c r="J15" s="118">
        <f t="shared" si="1"/>
        <v>0</v>
      </c>
      <c r="K15" s="118">
        <f t="shared" si="1"/>
        <v>0</v>
      </c>
      <c r="L15" s="118">
        <f t="shared" si="1"/>
        <v>0</v>
      </c>
      <c r="M15" s="113"/>
      <c r="N15" s="118">
        <f t="shared" ref="N15:P15" si="2">SUM(N13:N14)</f>
        <v>0</v>
      </c>
      <c r="O15" s="118">
        <f t="shared" si="2"/>
        <v>0</v>
      </c>
      <c r="P15" s="119">
        <f t="shared" si="2"/>
        <v>0</v>
      </c>
    </row>
    <row r="16" spans="1:16" ht="13.15" x14ac:dyDescent="0.4">
      <c r="C16" s="38"/>
      <c r="F16" s="110"/>
      <c r="G16" s="111"/>
      <c r="H16" s="113"/>
      <c r="I16" s="113"/>
      <c r="J16" s="113"/>
      <c r="K16" s="113"/>
      <c r="L16" s="113"/>
      <c r="M16" s="113"/>
      <c r="N16" s="113"/>
      <c r="O16" s="113"/>
      <c r="P16" s="120"/>
    </row>
    <row r="17" spans="2:16" ht="13.15" x14ac:dyDescent="0.4">
      <c r="C17" s="44" t="s">
        <v>16</v>
      </c>
      <c r="D17" s="19"/>
      <c r="E17" s="28"/>
      <c r="F17" s="121"/>
      <c r="G17" s="122"/>
      <c r="H17" s="122"/>
      <c r="I17" s="122"/>
      <c r="J17" s="122"/>
      <c r="K17" s="122"/>
      <c r="L17" s="122"/>
      <c r="M17" s="113"/>
      <c r="N17" s="122"/>
      <c r="O17" s="122"/>
      <c r="P17" s="123"/>
    </row>
    <row r="18" spans="2:16" x14ac:dyDescent="0.35">
      <c r="C18" s="46" t="s">
        <v>109</v>
      </c>
      <c r="E18" s="23" t="s">
        <v>98</v>
      </c>
      <c r="F18" s="110">
        <f t="shared" ref="F18:F19" si="3">SUM(H18:P18)</f>
        <v>0</v>
      </c>
      <c r="G18" s="113"/>
      <c r="H18" s="113">
        <f>OPEX!H26</f>
        <v>0</v>
      </c>
      <c r="I18" s="113">
        <f>OPEX!I26</f>
        <v>0</v>
      </c>
      <c r="J18" s="113">
        <f>OPEX!J26</f>
        <v>0</v>
      </c>
      <c r="K18" s="113">
        <f>OPEX!K26</f>
        <v>0</v>
      </c>
      <c r="L18" s="113">
        <f>OPEX!L26</f>
        <v>0</v>
      </c>
      <c r="M18" s="113"/>
      <c r="N18" s="113">
        <f>OPEX!N26</f>
        <v>0</v>
      </c>
      <c r="O18" s="113">
        <f>OPEX!O26</f>
        <v>0</v>
      </c>
      <c r="P18" s="120">
        <f>OPEX!P26</f>
        <v>0</v>
      </c>
    </row>
    <row r="19" spans="2:16" x14ac:dyDescent="0.35">
      <c r="C19" s="46" t="s">
        <v>17</v>
      </c>
      <c r="E19" s="23" t="s">
        <v>98</v>
      </c>
      <c r="F19" s="110">
        <f t="shared" si="3"/>
        <v>0</v>
      </c>
      <c r="G19" s="113"/>
      <c r="H19" s="113">
        <f>'Capital costs'!H83</f>
        <v>0</v>
      </c>
      <c r="I19" s="113">
        <f>'Capital costs'!I83</f>
        <v>0</v>
      </c>
      <c r="J19" s="113">
        <f>'Capital costs'!J83</f>
        <v>0</v>
      </c>
      <c r="K19" s="113">
        <f>'Capital costs'!K83</f>
        <v>0</v>
      </c>
      <c r="L19" s="113">
        <f>'Capital costs'!L83</f>
        <v>0</v>
      </c>
      <c r="M19" s="113"/>
      <c r="N19" s="113">
        <f>'Capital costs'!N83</f>
        <v>0</v>
      </c>
      <c r="O19" s="113">
        <f>'Capital costs'!O83</f>
        <v>0</v>
      </c>
      <c r="P19" s="120">
        <f>'Capital costs'!P83</f>
        <v>0</v>
      </c>
    </row>
    <row r="20" spans="2:16" ht="13.15" x14ac:dyDescent="0.4">
      <c r="C20" s="46"/>
      <c r="D20" s="3"/>
      <c r="F20" s="110"/>
      <c r="G20" s="111"/>
      <c r="H20" s="113"/>
      <c r="I20" s="113"/>
      <c r="J20" s="113"/>
      <c r="K20" s="113"/>
      <c r="L20" s="113"/>
      <c r="M20" s="113"/>
      <c r="N20" s="113"/>
      <c r="O20" s="113"/>
      <c r="P20" s="120"/>
    </row>
    <row r="21" spans="2:16" x14ac:dyDescent="0.35">
      <c r="C21" s="47" t="s">
        <v>44</v>
      </c>
      <c r="D21" s="13"/>
      <c r="E21" s="13" t="s">
        <v>98</v>
      </c>
      <c r="F21" s="117">
        <f>SUM(H21:P21)</f>
        <v>0</v>
      </c>
      <c r="G21" s="117"/>
      <c r="H21" s="118">
        <f>SUM(H18:H19)</f>
        <v>0</v>
      </c>
      <c r="I21" s="118">
        <f>SUM(I18:I19)</f>
        <v>0</v>
      </c>
      <c r="J21" s="118">
        <f>SUM(J18:J19)</f>
        <v>0</v>
      </c>
      <c r="K21" s="118">
        <f>SUM(K18:K19)</f>
        <v>0</v>
      </c>
      <c r="L21" s="118">
        <f>SUM(L18:L19)</f>
        <v>0</v>
      </c>
      <c r="M21" s="113"/>
      <c r="N21" s="118">
        <f>SUM(N18:N19)</f>
        <v>0</v>
      </c>
      <c r="O21" s="118">
        <f>SUM(O18:O19)</f>
        <v>0</v>
      </c>
      <c r="P21" s="119">
        <f>SUM(P18:P19)</f>
        <v>0</v>
      </c>
    </row>
    <row r="22" spans="2:16" ht="13.15" x14ac:dyDescent="0.4">
      <c r="C22" s="48"/>
      <c r="D22" s="3"/>
      <c r="F22" s="110"/>
      <c r="G22" s="111"/>
      <c r="H22" s="113"/>
      <c r="I22" s="113"/>
      <c r="J22" s="113"/>
      <c r="K22" s="113"/>
      <c r="L22" s="113"/>
      <c r="M22" s="113"/>
      <c r="N22" s="113"/>
      <c r="O22" s="113"/>
      <c r="P22" s="120"/>
    </row>
    <row r="23" spans="2:16" ht="13.15" x14ac:dyDescent="0.4">
      <c r="C23" s="38"/>
      <c r="D23" s="3"/>
      <c r="F23" s="110"/>
      <c r="G23" s="111"/>
      <c r="H23" s="113"/>
      <c r="I23" s="113"/>
      <c r="J23" s="113"/>
      <c r="K23" s="113"/>
      <c r="L23" s="113"/>
      <c r="M23" s="113"/>
      <c r="N23" s="113"/>
      <c r="O23" s="113"/>
      <c r="P23" s="120"/>
    </row>
    <row r="24" spans="2:16" x14ac:dyDescent="0.35">
      <c r="B24" s="25"/>
      <c r="C24" s="50" t="s">
        <v>20</v>
      </c>
      <c r="D24" s="13"/>
      <c r="E24" s="13" t="s">
        <v>98</v>
      </c>
      <c r="F24" s="117">
        <f>SUM(H24:P24)</f>
        <v>0</v>
      </c>
      <c r="G24" s="117"/>
      <c r="H24" s="118">
        <f>H15-H21</f>
        <v>0</v>
      </c>
      <c r="I24" s="118">
        <f>I15-I21</f>
        <v>0</v>
      </c>
      <c r="J24" s="118">
        <f>J15-J21</f>
        <v>0</v>
      </c>
      <c r="K24" s="118">
        <f>K15-K21</f>
        <v>0</v>
      </c>
      <c r="L24" s="118">
        <f>L15-L21</f>
        <v>0</v>
      </c>
      <c r="M24" s="113"/>
      <c r="N24" s="118">
        <f>N15-N21</f>
        <v>0</v>
      </c>
      <c r="O24" s="118">
        <f>O15-O21</f>
        <v>0</v>
      </c>
      <c r="P24" s="119">
        <f>P15-P21</f>
        <v>0</v>
      </c>
    </row>
    <row r="25" spans="2:16" ht="13.15" x14ac:dyDescent="0.4">
      <c r="C25" s="38"/>
      <c r="D25" s="3"/>
      <c r="F25" s="110"/>
      <c r="G25" s="111"/>
      <c r="H25" s="113"/>
      <c r="I25" s="113"/>
      <c r="J25" s="113"/>
      <c r="K25" s="113"/>
      <c r="L25" s="113"/>
      <c r="M25" s="113"/>
      <c r="N25" s="113"/>
      <c r="O25" s="113"/>
      <c r="P25" s="120"/>
    </row>
    <row r="26" spans="2:16" x14ac:dyDescent="0.35">
      <c r="C26" s="50" t="s">
        <v>8</v>
      </c>
      <c r="D26" s="13"/>
      <c r="E26" s="13" t="s">
        <v>98</v>
      </c>
      <c r="F26" s="117">
        <f>SUM(H26:P26)</f>
        <v>0</v>
      </c>
      <c r="G26" s="117"/>
      <c r="H26" s="118">
        <f>MCE!H74</f>
        <v>0</v>
      </c>
      <c r="I26" s="118">
        <f>MCE!I74</f>
        <v>0</v>
      </c>
      <c r="J26" s="118">
        <f>MCE!J74</f>
        <v>0</v>
      </c>
      <c r="K26" s="118">
        <f>MCE!K74</f>
        <v>0</v>
      </c>
      <c r="L26" s="118">
        <f>MCE!L74</f>
        <v>0</v>
      </c>
      <c r="M26" s="113"/>
      <c r="N26" s="118">
        <f>MCE!N74</f>
        <v>0</v>
      </c>
      <c r="O26" s="118">
        <f>MCE!O74</f>
        <v>0</v>
      </c>
      <c r="P26" s="119">
        <f>MCE!P74</f>
        <v>0</v>
      </c>
    </row>
    <row r="27" spans="2:16" ht="13.15" x14ac:dyDescent="0.4">
      <c r="C27" s="38"/>
      <c r="D27" s="3"/>
      <c r="F27" s="110"/>
      <c r="G27" s="111"/>
      <c r="H27" s="113"/>
      <c r="I27" s="113"/>
      <c r="J27" s="113"/>
      <c r="K27" s="113"/>
      <c r="L27" s="113"/>
      <c r="M27" s="113"/>
      <c r="N27" s="113"/>
      <c r="O27" s="113"/>
      <c r="P27" s="120"/>
    </row>
    <row r="28" spans="2:16" ht="13.15" x14ac:dyDescent="0.4">
      <c r="C28" s="38"/>
      <c r="D28" s="3"/>
      <c r="F28" s="110"/>
      <c r="G28" s="111"/>
      <c r="H28" s="113"/>
      <c r="I28" s="113"/>
      <c r="J28" s="113"/>
      <c r="K28" s="113"/>
      <c r="L28" s="113"/>
      <c r="M28" s="113"/>
      <c r="N28" s="113"/>
      <c r="O28" s="113"/>
      <c r="P28" s="120"/>
    </row>
    <row r="29" spans="2:16" x14ac:dyDescent="0.35">
      <c r="C29" s="50" t="s">
        <v>7</v>
      </c>
      <c r="D29" s="13"/>
      <c r="E29" s="13" t="s">
        <v>64</v>
      </c>
      <c r="F29" s="181" t="str">
        <f>IFERROR(F24/F26,"-")</f>
        <v>-</v>
      </c>
      <c r="G29" s="181"/>
      <c r="H29" s="181" t="str">
        <f>IFERROR(H24/H26,"-")</f>
        <v>-</v>
      </c>
      <c r="I29" s="181" t="str">
        <f t="shared" ref="I29:K29" si="4">IFERROR(I24/I26,"-")</f>
        <v>-</v>
      </c>
      <c r="J29" s="181" t="str">
        <f t="shared" si="4"/>
        <v>-</v>
      </c>
      <c r="K29" s="181" t="str">
        <f t="shared" si="4"/>
        <v>-</v>
      </c>
      <c r="L29" s="181"/>
      <c r="M29" s="182"/>
      <c r="N29" s="181" t="str">
        <f t="shared" ref="N29:O29" si="5">IFERROR(N24/N26,"-")</f>
        <v>-</v>
      </c>
      <c r="O29" s="181" t="str">
        <f t="shared" si="5"/>
        <v>-</v>
      </c>
      <c r="P29" s="183" t="str">
        <f t="shared" ref="P29" si="6">IFERROR(P24/P26,"-")</f>
        <v>-</v>
      </c>
    </row>
    <row r="30" spans="2:16" ht="13.15" x14ac:dyDescent="0.4">
      <c r="C30" s="51"/>
      <c r="D30" s="15"/>
      <c r="E30" s="52"/>
      <c r="F30" s="124"/>
      <c r="G30" s="125"/>
      <c r="H30" s="126"/>
      <c r="I30" s="126"/>
      <c r="J30" s="126"/>
      <c r="K30" s="126"/>
      <c r="L30" s="126"/>
      <c r="M30" s="126"/>
      <c r="N30" s="126"/>
      <c r="O30" s="126"/>
      <c r="P30" s="127"/>
    </row>
    <row r="33" spans="3:16" ht="13.15" x14ac:dyDescent="0.4">
      <c r="C33" s="32" t="s">
        <v>119</v>
      </c>
      <c r="D33" s="33"/>
      <c r="E33" s="34"/>
      <c r="F33" s="34"/>
      <c r="G33" s="33"/>
      <c r="H33" s="33"/>
      <c r="I33" s="33"/>
      <c r="J33" s="33"/>
      <c r="K33" s="33"/>
      <c r="L33" s="33"/>
      <c r="M33" s="33"/>
      <c r="N33" s="33"/>
      <c r="O33" s="33"/>
      <c r="P33" s="35"/>
    </row>
    <row r="34" spans="3:16" ht="13.15" x14ac:dyDescent="0.4">
      <c r="C34" s="36"/>
      <c r="N34" s="17"/>
      <c r="O34" s="17"/>
      <c r="P34" s="53"/>
    </row>
    <row r="35" spans="3:16" ht="13.15" customHeight="1" x14ac:dyDescent="0.4">
      <c r="C35" s="38"/>
      <c r="H35" s="209" t="s">
        <v>95</v>
      </c>
      <c r="I35" s="209"/>
      <c r="J35" s="209"/>
      <c r="K35" s="209"/>
      <c r="L35" s="209"/>
      <c r="M35" s="3"/>
      <c r="N35" s="210" t="s">
        <v>96</v>
      </c>
      <c r="O35" s="210"/>
      <c r="P35" s="211"/>
    </row>
    <row r="36" spans="3:16" ht="34.15" customHeight="1" x14ac:dyDescent="0.4">
      <c r="C36" s="39"/>
      <c r="D36" s="3"/>
      <c r="E36" s="9" t="s">
        <v>50</v>
      </c>
      <c r="F36" s="9" t="s">
        <v>6</v>
      </c>
      <c r="G36" s="9"/>
      <c r="H36" s="29" t="s">
        <v>35</v>
      </c>
      <c r="I36" s="29" t="s">
        <v>36</v>
      </c>
      <c r="J36" s="29" t="s">
        <v>37</v>
      </c>
      <c r="K36" s="29" t="s">
        <v>38</v>
      </c>
      <c r="L36" s="89" t="s">
        <v>86</v>
      </c>
      <c r="M36" s="9"/>
      <c r="N36" s="89" t="s">
        <v>99</v>
      </c>
      <c r="O36" s="89" t="s">
        <v>85</v>
      </c>
      <c r="P36" s="90" t="s">
        <v>100</v>
      </c>
    </row>
    <row r="37" spans="3:16" ht="13.15" x14ac:dyDescent="0.4">
      <c r="C37" s="39"/>
      <c r="D37" s="3"/>
      <c r="P37" s="37"/>
    </row>
    <row r="38" spans="3:16" ht="13.15" x14ac:dyDescent="0.4">
      <c r="C38" s="40" t="s">
        <v>18</v>
      </c>
      <c r="D38" s="20"/>
      <c r="E38" s="20"/>
      <c r="F38" s="20"/>
      <c r="G38" s="20"/>
      <c r="H38" s="20"/>
      <c r="I38" s="20"/>
      <c r="J38" s="20"/>
      <c r="K38" s="20"/>
      <c r="L38" s="20"/>
      <c r="M38" s="3"/>
      <c r="N38" s="20"/>
      <c r="O38" s="20"/>
      <c r="P38" s="41"/>
    </row>
    <row r="39" spans="3:16" ht="13.15" x14ac:dyDescent="0.4">
      <c r="C39" s="38" t="s">
        <v>2</v>
      </c>
      <c r="E39" s="23" t="s">
        <v>98</v>
      </c>
      <c r="F39" s="110">
        <f>SUM(H39:P39)</f>
        <v>0</v>
      </c>
      <c r="G39" s="111"/>
      <c r="H39" s="112"/>
      <c r="I39" s="112"/>
      <c r="J39" s="112"/>
      <c r="K39" s="112"/>
      <c r="L39" s="112"/>
      <c r="M39" s="113"/>
      <c r="N39" s="112"/>
      <c r="O39" s="112"/>
      <c r="P39" s="114"/>
    </row>
    <row r="40" spans="3:16" ht="13.15" x14ac:dyDescent="0.4">
      <c r="C40" s="38" t="s">
        <v>4</v>
      </c>
      <c r="E40" s="23" t="s">
        <v>98</v>
      </c>
      <c r="F40" s="110">
        <f t="shared" ref="F40:F41" si="7">SUM(H40:P40)</f>
        <v>0</v>
      </c>
      <c r="G40" s="111"/>
      <c r="H40" s="112"/>
      <c r="I40" s="112"/>
      <c r="J40" s="112"/>
      <c r="K40" s="112"/>
      <c r="L40" s="115"/>
      <c r="M40" s="113"/>
      <c r="N40" s="112"/>
      <c r="O40" s="115"/>
      <c r="P40" s="116"/>
    </row>
    <row r="41" spans="3:16" x14ac:dyDescent="0.35">
      <c r="C41" s="43" t="s">
        <v>3</v>
      </c>
      <c r="D41" s="6"/>
      <c r="E41" s="13" t="s">
        <v>98</v>
      </c>
      <c r="F41" s="117">
        <f t="shared" si="7"/>
        <v>0</v>
      </c>
      <c r="G41" s="117"/>
      <c r="H41" s="118">
        <f>SUM(H39:H40)</f>
        <v>0</v>
      </c>
      <c r="I41" s="118">
        <f>SUM(I39:I40)</f>
        <v>0</v>
      </c>
      <c r="J41" s="118">
        <f>SUM(J39:J40)</f>
        <v>0</v>
      </c>
      <c r="K41" s="118">
        <f>SUM(K39:K40)</f>
        <v>0</v>
      </c>
      <c r="L41" s="118">
        <f>SUM(L39:L40)</f>
        <v>0</v>
      </c>
      <c r="M41" s="113"/>
      <c r="N41" s="118">
        <f>SUM(N39:N40)</f>
        <v>0</v>
      </c>
      <c r="O41" s="118">
        <f>SUM(O39:O40)</f>
        <v>0</v>
      </c>
      <c r="P41" s="119">
        <f>SUM(P39:P40)</f>
        <v>0</v>
      </c>
    </row>
    <row r="42" spans="3:16" ht="13.15" x14ac:dyDescent="0.4">
      <c r="C42" s="38"/>
      <c r="F42" s="110"/>
      <c r="G42" s="111"/>
      <c r="H42" s="113"/>
      <c r="I42" s="113"/>
      <c r="J42" s="113"/>
      <c r="K42" s="113"/>
      <c r="L42" s="113"/>
      <c r="M42" s="113"/>
      <c r="N42" s="113"/>
      <c r="O42" s="113"/>
      <c r="P42" s="120"/>
    </row>
    <row r="43" spans="3:16" ht="13.15" x14ac:dyDescent="0.4">
      <c r="C43" s="44" t="s">
        <v>16</v>
      </c>
      <c r="D43" s="19"/>
      <c r="E43" s="28"/>
      <c r="F43" s="121"/>
      <c r="G43" s="122"/>
      <c r="H43" s="122"/>
      <c r="I43" s="122"/>
      <c r="J43" s="122"/>
      <c r="K43" s="122"/>
      <c r="L43" s="122"/>
      <c r="M43" s="122"/>
      <c r="N43" s="122"/>
      <c r="O43" s="122"/>
      <c r="P43" s="123"/>
    </row>
    <row r="44" spans="3:16" x14ac:dyDescent="0.35">
      <c r="C44" s="46" t="s">
        <v>109</v>
      </c>
      <c r="E44" s="23" t="s">
        <v>98</v>
      </c>
      <c r="F44" s="110">
        <f t="shared" ref="F44:F45" si="8">SUM(H44:P44)</f>
        <v>0</v>
      </c>
      <c r="G44" s="113"/>
      <c r="H44" s="113">
        <f>OPEX!H49</f>
        <v>0</v>
      </c>
      <c r="I44" s="113">
        <f>OPEX!I49</f>
        <v>0</v>
      </c>
      <c r="J44" s="113">
        <f>OPEX!J49</f>
        <v>0</v>
      </c>
      <c r="K44" s="113">
        <f>OPEX!K49</f>
        <v>0</v>
      </c>
      <c r="L44" s="113">
        <f>OPEX!L49</f>
        <v>0</v>
      </c>
      <c r="M44" s="113"/>
      <c r="N44" s="113">
        <f>OPEX!N49</f>
        <v>0</v>
      </c>
      <c r="O44" s="113">
        <f>OPEX!O49</f>
        <v>0</v>
      </c>
      <c r="P44" s="120">
        <f>OPEX!P49</f>
        <v>0</v>
      </c>
    </row>
    <row r="45" spans="3:16" x14ac:dyDescent="0.35">
      <c r="C45" s="46" t="s">
        <v>17</v>
      </c>
      <c r="E45" s="23" t="s">
        <v>98</v>
      </c>
      <c r="F45" s="110">
        <f t="shared" si="8"/>
        <v>0</v>
      </c>
      <c r="G45" s="113"/>
      <c r="H45" s="113">
        <f>'Capital costs'!H187</f>
        <v>0</v>
      </c>
      <c r="I45" s="113">
        <f>'Capital costs'!I187</f>
        <v>0</v>
      </c>
      <c r="J45" s="113">
        <f>'Capital costs'!J187</f>
        <v>0</v>
      </c>
      <c r="K45" s="113">
        <f>'Capital costs'!K187</f>
        <v>0</v>
      </c>
      <c r="L45" s="113">
        <f>'Capital costs'!L187</f>
        <v>0</v>
      </c>
      <c r="M45" s="113"/>
      <c r="N45" s="113">
        <f>'Capital costs'!N187</f>
        <v>0</v>
      </c>
      <c r="O45" s="113">
        <f>'Capital costs'!O187</f>
        <v>0</v>
      </c>
      <c r="P45" s="120">
        <f>'Capital costs'!P187</f>
        <v>0</v>
      </c>
    </row>
    <row r="46" spans="3:16" ht="13.15" x14ac:dyDescent="0.4">
      <c r="C46" s="46"/>
      <c r="D46" s="3"/>
      <c r="F46" s="110"/>
      <c r="G46" s="111"/>
      <c r="H46" s="113"/>
      <c r="I46" s="113"/>
      <c r="J46" s="113"/>
      <c r="K46" s="113"/>
      <c r="L46" s="113"/>
      <c r="M46" s="113"/>
      <c r="N46" s="113"/>
      <c r="O46" s="113"/>
      <c r="P46" s="120"/>
    </row>
    <row r="47" spans="3:16" x14ac:dyDescent="0.35">
      <c r="C47" s="47" t="s">
        <v>44</v>
      </c>
      <c r="D47" s="13"/>
      <c r="E47" s="13" t="s">
        <v>98</v>
      </c>
      <c r="F47" s="117">
        <f>SUM(H47:P47)</f>
        <v>0</v>
      </c>
      <c r="G47" s="117"/>
      <c r="H47" s="118">
        <f>SUM(H44:H45)</f>
        <v>0</v>
      </c>
      <c r="I47" s="118">
        <f>SUM(I44:I45)</f>
        <v>0</v>
      </c>
      <c r="J47" s="118">
        <f>SUM(J44:J45)</f>
        <v>0</v>
      </c>
      <c r="K47" s="118">
        <f>SUM(K44:K45)</f>
        <v>0</v>
      </c>
      <c r="L47" s="118">
        <f>SUM(L44:L45)</f>
        <v>0</v>
      </c>
      <c r="M47" s="113"/>
      <c r="N47" s="118">
        <f>SUM(N44:N45)</f>
        <v>0</v>
      </c>
      <c r="O47" s="118">
        <f>SUM(O44:O45)</f>
        <v>0</v>
      </c>
      <c r="P47" s="119">
        <f>SUM(P44:P45)</f>
        <v>0</v>
      </c>
    </row>
    <row r="48" spans="3:16" ht="13.15" x14ac:dyDescent="0.4">
      <c r="C48" s="48"/>
      <c r="D48" s="3"/>
      <c r="F48" s="110"/>
      <c r="G48" s="111"/>
      <c r="H48" s="113"/>
      <c r="I48" s="113"/>
      <c r="J48" s="113"/>
      <c r="K48" s="113"/>
      <c r="L48" s="113"/>
      <c r="M48" s="113"/>
      <c r="N48" s="113"/>
      <c r="O48" s="113"/>
      <c r="P48" s="120"/>
    </row>
    <row r="49" spans="3:16" ht="13.15" x14ac:dyDescent="0.4">
      <c r="C49" s="38"/>
      <c r="D49" s="3"/>
      <c r="F49" s="110"/>
      <c r="G49" s="111"/>
      <c r="H49" s="113"/>
      <c r="I49" s="113"/>
      <c r="J49" s="113"/>
      <c r="K49" s="113"/>
      <c r="L49" s="113"/>
      <c r="M49" s="113"/>
      <c r="N49" s="113"/>
      <c r="O49" s="113"/>
      <c r="P49" s="120"/>
    </row>
    <row r="50" spans="3:16" x14ac:dyDescent="0.35">
      <c r="C50" s="50" t="s">
        <v>20</v>
      </c>
      <c r="D50" s="13"/>
      <c r="E50" s="13" t="s">
        <v>98</v>
      </c>
      <c r="F50" s="117">
        <f>SUM(H50:P50)</f>
        <v>0</v>
      </c>
      <c r="G50" s="117"/>
      <c r="H50" s="118">
        <f>H41-H47</f>
        <v>0</v>
      </c>
      <c r="I50" s="118">
        <f t="shared" ref="I50:P50" si="9">I41-I47</f>
        <v>0</v>
      </c>
      <c r="J50" s="118">
        <f t="shared" si="9"/>
        <v>0</v>
      </c>
      <c r="K50" s="118">
        <f t="shared" si="9"/>
        <v>0</v>
      </c>
      <c r="L50" s="118">
        <f t="shared" ref="L50" si="10">L41-L47</f>
        <v>0</v>
      </c>
      <c r="M50" s="113"/>
      <c r="N50" s="118">
        <f t="shared" si="9"/>
        <v>0</v>
      </c>
      <c r="O50" s="118">
        <f t="shared" si="9"/>
        <v>0</v>
      </c>
      <c r="P50" s="119">
        <f t="shared" si="9"/>
        <v>0</v>
      </c>
    </row>
    <row r="51" spans="3:16" ht="13.15" x14ac:dyDescent="0.4">
      <c r="C51" s="38"/>
      <c r="D51" s="3"/>
      <c r="F51" s="110"/>
      <c r="G51" s="111"/>
      <c r="H51" s="113"/>
      <c r="I51" s="113"/>
      <c r="J51" s="113"/>
      <c r="K51" s="113"/>
      <c r="L51" s="113"/>
      <c r="M51" s="113"/>
      <c r="N51" s="113"/>
      <c r="O51" s="113"/>
      <c r="P51" s="120"/>
    </row>
    <row r="52" spans="3:16" x14ac:dyDescent="0.35">
      <c r="C52" s="50" t="s">
        <v>8</v>
      </c>
      <c r="D52" s="13"/>
      <c r="E52" s="13" t="s">
        <v>98</v>
      </c>
      <c r="F52" s="117">
        <f>SUM(H52:P52)</f>
        <v>0</v>
      </c>
      <c r="G52" s="117"/>
      <c r="H52" s="128"/>
      <c r="I52" s="128"/>
      <c r="J52" s="128"/>
      <c r="K52" s="128"/>
      <c r="L52" s="128"/>
      <c r="M52" s="113"/>
      <c r="N52" s="128"/>
      <c r="O52" s="128"/>
      <c r="P52" s="129"/>
    </row>
    <row r="53" spans="3:16" ht="13.15" x14ac:dyDescent="0.4">
      <c r="C53" s="38"/>
      <c r="D53" s="3"/>
      <c r="F53" s="110"/>
      <c r="G53" s="111"/>
      <c r="H53" s="113"/>
      <c r="I53" s="113"/>
      <c r="J53" s="113"/>
      <c r="K53" s="113"/>
      <c r="L53" s="113"/>
      <c r="M53" s="113"/>
      <c r="N53" s="113"/>
      <c r="O53" s="113"/>
      <c r="P53" s="120"/>
    </row>
    <row r="54" spans="3:16" ht="13.15" x14ac:dyDescent="0.4">
      <c r="C54" s="38"/>
      <c r="D54" s="3"/>
      <c r="G54" s="3"/>
      <c r="P54" s="37"/>
    </row>
    <row r="55" spans="3:16" x14ac:dyDescent="0.35">
      <c r="C55" s="50" t="s">
        <v>7</v>
      </c>
      <c r="D55" s="13"/>
      <c r="E55" s="13" t="s">
        <v>64</v>
      </c>
      <c r="F55" s="181" t="str">
        <f>IFERROR(F50/F52,"-")</f>
        <v>-</v>
      </c>
      <c r="G55" s="181"/>
      <c r="H55" s="181" t="str">
        <f>IFERROR(H50/H52,"-")</f>
        <v>-</v>
      </c>
      <c r="I55" s="181" t="str">
        <f>IFERROR(I50/I52,"-")</f>
        <v>-</v>
      </c>
      <c r="J55" s="181" t="str">
        <f>IFERROR(J50/J52,"-")</f>
        <v>-</v>
      </c>
      <c r="K55" s="181" t="str">
        <f>IFERROR(K50/K52,"-")</f>
        <v>-</v>
      </c>
      <c r="L55" s="181" t="str">
        <f>IFERROR(L50/L52,"-")</f>
        <v>-</v>
      </c>
      <c r="M55" s="182"/>
      <c r="N55" s="181" t="str">
        <f>IFERROR(N50/N52,"-")</f>
        <v>-</v>
      </c>
      <c r="O55" s="181" t="str">
        <f>IFERROR(O50/O52,"-")</f>
        <v>-</v>
      </c>
      <c r="P55" s="183" t="str">
        <f>IFERROR(P50/P52,"-")</f>
        <v>-</v>
      </c>
    </row>
    <row r="56" spans="3:16" x14ac:dyDescent="0.35">
      <c r="C56" s="51"/>
      <c r="D56" s="17"/>
      <c r="E56" s="52"/>
      <c r="F56" s="52"/>
      <c r="G56" s="17"/>
      <c r="H56" s="17"/>
      <c r="I56" s="17"/>
      <c r="J56" s="17"/>
      <c r="K56" s="17"/>
      <c r="L56" s="17"/>
      <c r="M56" s="17"/>
      <c r="N56" s="17"/>
      <c r="O56" s="17"/>
      <c r="P56" s="53"/>
    </row>
  </sheetData>
  <mergeCells count="6">
    <mergeCell ref="C4:P4"/>
    <mergeCell ref="H9:L9"/>
    <mergeCell ref="H35:L35"/>
    <mergeCell ref="N9:P9"/>
    <mergeCell ref="N35:P35"/>
    <mergeCell ref="C5:P5"/>
  </mergeCells>
  <phoneticPr fontId="22" type="noConversion"/>
  <pageMargins left="0.7" right="0.7" top="0.75" bottom="0.75" header="0.3" footer="0.3"/>
  <pageSetup paperSize="9" orientation="portrait" r:id="rId1"/>
  <customProperties>
    <customPr name="Smart"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0E18C-EE0D-44CC-9EFB-D42DEF7E167E}">
  <sheetPr>
    <tabColor rgb="FF003D4C"/>
    <pageSetUpPr autoPageBreaks="0"/>
  </sheetPr>
  <dimension ref="A1:R75"/>
  <sheetViews>
    <sheetView showGridLines="0" zoomScaleNormal="100" workbookViewId="0"/>
  </sheetViews>
  <sheetFormatPr defaultRowHeight="12.75" x14ac:dyDescent="0.35"/>
  <cols>
    <col min="1" max="1" width="3.73046875" customWidth="1"/>
    <col min="2" max="2" width="4.796875" customWidth="1"/>
    <col min="3" max="3" width="56.53125" customWidth="1"/>
    <col min="4" max="4" width="4.73046875" customWidth="1"/>
    <col min="5" max="5" width="8.73046875" style="23"/>
    <col min="7" max="7" width="6" customWidth="1"/>
    <col min="8" max="11" width="18.19921875" customWidth="1"/>
    <col min="12" max="12" width="16.265625" customWidth="1"/>
    <col min="13" max="13" width="4.265625" customWidth="1"/>
    <col min="14" max="16" width="17.73046875" customWidth="1"/>
    <col min="18" max="18" width="20.53125" customWidth="1"/>
  </cols>
  <sheetData>
    <row r="1" spans="1:18" s="2" customFormat="1" ht="20.65" x14ac:dyDescent="0.6">
      <c r="A1" s="1" t="s">
        <v>128</v>
      </c>
      <c r="C1" s="2" t="s">
        <v>129</v>
      </c>
      <c r="E1" s="22"/>
    </row>
    <row r="3" spans="1:18" x14ac:dyDescent="0.35">
      <c r="C3" s="212" t="s">
        <v>102</v>
      </c>
      <c r="D3" s="212"/>
      <c r="E3" s="212"/>
      <c r="F3" s="212"/>
      <c r="G3" s="212"/>
      <c r="H3" s="212"/>
      <c r="I3" s="212"/>
      <c r="J3" s="212"/>
      <c r="K3" s="212"/>
      <c r="L3" s="212"/>
      <c r="M3" s="212"/>
      <c r="N3" s="212"/>
      <c r="O3" s="212"/>
      <c r="P3" s="212"/>
    </row>
    <row r="4" spans="1:18" x14ac:dyDescent="0.35">
      <c r="C4" s="208" t="s">
        <v>126</v>
      </c>
      <c r="D4" s="208"/>
      <c r="E4" s="208"/>
      <c r="F4" s="208"/>
      <c r="G4" s="208"/>
      <c r="H4" s="208"/>
      <c r="I4" s="208"/>
      <c r="J4" s="208"/>
      <c r="K4" s="208"/>
      <c r="L4" s="208"/>
      <c r="M4" s="208"/>
      <c r="N4" s="208"/>
      <c r="O4" s="208"/>
      <c r="P4" s="208"/>
    </row>
    <row r="5" spans="1:18" ht="12.75" customHeight="1" x14ac:dyDescent="0.35">
      <c r="C5" s="208" t="s">
        <v>103</v>
      </c>
      <c r="D5" s="208"/>
      <c r="E5" s="208"/>
      <c r="F5" s="208"/>
      <c r="G5" s="208"/>
      <c r="H5" s="208"/>
      <c r="I5" s="208"/>
      <c r="J5" s="208"/>
      <c r="K5" s="208"/>
      <c r="L5" s="208"/>
      <c r="M5" s="208"/>
      <c r="N5" s="208"/>
      <c r="O5" s="208"/>
      <c r="P5" s="208"/>
    </row>
    <row r="6" spans="1:18" ht="12.75" customHeight="1" x14ac:dyDescent="0.35">
      <c r="C6" s="208" t="s">
        <v>101</v>
      </c>
      <c r="D6" s="208"/>
      <c r="E6" s="208"/>
      <c r="F6" s="208"/>
      <c r="G6" s="208"/>
      <c r="H6" s="208"/>
      <c r="I6" s="208"/>
      <c r="J6" s="208"/>
      <c r="K6" s="208"/>
      <c r="L6" s="208"/>
      <c r="M6" s="208"/>
      <c r="N6" s="208"/>
      <c r="O6" s="208"/>
      <c r="P6" s="208"/>
    </row>
    <row r="7" spans="1:18" x14ac:dyDescent="0.35">
      <c r="C7" s="92"/>
    </row>
    <row r="8" spans="1:18" ht="13.15" x14ac:dyDescent="0.4">
      <c r="C8" s="32" t="s">
        <v>73</v>
      </c>
      <c r="D8" s="33"/>
      <c r="E8" s="34"/>
      <c r="F8" s="33"/>
      <c r="G8" s="33"/>
      <c r="H8" s="33"/>
      <c r="I8" s="33"/>
      <c r="J8" s="33"/>
      <c r="K8" s="33"/>
      <c r="L8" s="33"/>
      <c r="M8" s="33"/>
      <c r="N8" s="33"/>
      <c r="O8" s="33"/>
      <c r="P8" s="35"/>
    </row>
    <row r="9" spans="1:18" x14ac:dyDescent="0.35">
      <c r="C9" s="54"/>
      <c r="I9" s="55"/>
      <c r="J9" s="55"/>
      <c r="K9" s="55"/>
      <c r="L9" s="55"/>
      <c r="N9" s="55"/>
      <c r="O9" s="55"/>
      <c r="P9" s="37"/>
    </row>
    <row r="10" spans="1:18" ht="13.15" customHeight="1" x14ac:dyDescent="0.4">
      <c r="B10" s="26"/>
      <c r="C10" s="38"/>
      <c r="H10" s="209" t="s">
        <v>95</v>
      </c>
      <c r="I10" s="209"/>
      <c r="J10" s="209"/>
      <c r="K10" s="209"/>
      <c r="L10" s="209"/>
      <c r="M10" s="3"/>
      <c r="N10" s="210" t="s">
        <v>96</v>
      </c>
      <c r="O10" s="210"/>
      <c r="P10" s="211"/>
    </row>
    <row r="11" spans="1:18" s="9" customFormat="1" ht="25.5" x14ac:dyDescent="0.35">
      <c r="C11" s="56"/>
      <c r="E11" s="9" t="s">
        <v>50</v>
      </c>
      <c r="F11" s="9" t="s">
        <v>6</v>
      </c>
      <c r="H11" s="29" t="s">
        <v>35</v>
      </c>
      <c r="I11" s="29" t="s">
        <v>36</v>
      </c>
      <c r="J11" s="29" t="s">
        <v>37</v>
      </c>
      <c r="K11" s="29" t="s">
        <v>38</v>
      </c>
      <c r="L11" s="89" t="s">
        <v>86</v>
      </c>
      <c r="N11" s="89" t="s">
        <v>99</v>
      </c>
      <c r="O11" s="89" t="s">
        <v>85</v>
      </c>
      <c r="P11" s="90" t="s">
        <v>100</v>
      </c>
      <c r="R11"/>
    </row>
    <row r="12" spans="1:18" x14ac:dyDescent="0.35">
      <c r="C12" s="38"/>
      <c r="F12" s="23"/>
      <c r="H12" s="6"/>
      <c r="I12" s="6"/>
      <c r="J12" s="6"/>
      <c r="K12" s="6"/>
      <c r="N12" s="10"/>
      <c r="O12" s="6"/>
      <c r="P12" s="37"/>
    </row>
    <row r="13" spans="1:18" ht="13.15" x14ac:dyDescent="0.4">
      <c r="C13" s="44" t="s">
        <v>9</v>
      </c>
      <c r="D13" s="19"/>
      <c r="E13" s="28"/>
      <c r="F13" s="28"/>
      <c r="G13" s="19"/>
      <c r="H13" s="19"/>
      <c r="I13" s="19"/>
      <c r="J13" s="19"/>
      <c r="K13" s="19"/>
      <c r="L13" s="19"/>
      <c r="M13" s="19"/>
      <c r="N13" s="19"/>
      <c r="O13" s="19"/>
      <c r="P13" s="45"/>
    </row>
    <row r="14" spans="1:18" x14ac:dyDescent="0.35">
      <c r="C14" s="46" t="s">
        <v>19</v>
      </c>
      <c r="E14" s="57" t="s">
        <v>98</v>
      </c>
      <c r="F14" s="110">
        <f>SUM(H14:P14)</f>
        <v>0</v>
      </c>
      <c r="G14" s="113"/>
      <c r="H14" s="140"/>
      <c r="I14" s="140"/>
      <c r="J14" s="140"/>
      <c r="K14" s="140"/>
      <c r="L14" s="140"/>
      <c r="M14" s="141"/>
      <c r="N14" s="140"/>
      <c r="O14" s="140"/>
      <c r="P14" s="142"/>
    </row>
    <row r="15" spans="1:18" x14ac:dyDescent="0.35">
      <c r="C15" s="46" t="s">
        <v>110</v>
      </c>
      <c r="E15" s="23" t="s">
        <v>98</v>
      </c>
      <c r="F15" s="110">
        <f>SUM(H15:P15)</f>
        <v>0</v>
      </c>
      <c r="G15" s="113"/>
      <c r="H15" s="140"/>
      <c r="I15" s="140"/>
      <c r="J15" s="140"/>
      <c r="K15" s="140"/>
      <c r="L15" s="140"/>
      <c r="M15" s="141"/>
      <c r="N15" s="140"/>
      <c r="O15" s="140"/>
      <c r="P15" s="142"/>
    </row>
    <row r="16" spans="1:18" x14ac:dyDescent="0.35">
      <c r="C16" s="46" t="s">
        <v>67</v>
      </c>
      <c r="E16" s="23" t="s">
        <v>98</v>
      </c>
      <c r="F16" s="110">
        <f>SUM(H16:P16)</f>
        <v>0</v>
      </c>
      <c r="G16" s="113"/>
      <c r="H16" s="140"/>
      <c r="I16" s="140"/>
      <c r="J16" s="140"/>
      <c r="K16" s="140"/>
      <c r="L16" s="140"/>
      <c r="M16" s="141"/>
      <c r="N16" s="140"/>
      <c r="O16" s="140"/>
      <c r="P16" s="142"/>
    </row>
    <row r="17" spans="3:17" x14ac:dyDescent="0.35">
      <c r="C17" s="46" t="s">
        <v>127</v>
      </c>
      <c r="E17" s="23" t="s">
        <v>98</v>
      </c>
      <c r="F17" s="110">
        <f>SUM(H17:P17)</f>
        <v>0</v>
      </c>
      <c r="G17" s="113"/>
      <c r="H17" s="140"/>
      <c r="I17" s="140"/>
      <c r="J17" s="140"/>
      <c r="K17" s="140"/>
      <c r="L17" s="140"/>
      <c r="M17" s="141"/>
      <c r="N17" s="140"/>
      <c r="O17" s="140"/>
      <c r="P17" s="142"/>
    </row>
    <row r="18" spans="3:17" x14ac:dyDescent="0.35">
      <c r="C18" s="50" t="s">
        <v>12</v>
      </c>
      <c r="D18" s="6"/>
      <c r="E18" s="13" t="s">
        <v>98</v>
      </c>
      <c r="F18" s="117">
        <f>SUM(H18:P18)</f>
        <v>0</v>
      </c>
      <c r="G18" s="118"/>
      <c r="H18" s="148">
        <f>H14+H15+H17</f>
        <v>0</v>
      </c>
      <c r="I18" s="148">
        <f t="shared" ref="I18:P18" si="0">I14+I15+I17</f>
        <v>0</v>
      </c>
      <c r="J18" s="148">
        <f t="shared" si="0"/>
        <v>0</v>
      </c>
      <c r="K18" s="148">
        <f t="shared" si="0"/>
        <v>0</v>
      </c>
      <c r="L18" s="148">
        <f t="shared" ref="L18" si="1">L14+L15+L17</f>
        <v>0</v>
      </c>
      <c r="M18" s="141"/>
      <c r="N18" s="148">
        <f t="shared" si="0"/>
        <v>0</v>
      </c>
      <c r="O18" s="148">
        <f t="shared" si="0"/>
        <v>0</v>
      </c>
      <c r="P18" s="149">
        <f t="shared" si="0"/>
        <v>0</v>
      </c>
      <c r="Q18" s="92"/>
    </row>
    <row r="19" spans="3:17" x14ac:dyDescent="0.35">
      <c r="C19" s="38"/>
      <c r="F19" s="110"/>
      <c r="G19" s="113"/>
      <c r="H19" s="141"/>
      <c r="I19" s="141"/>
      <c r="J19" s="141"/>
      <c r="K19" s="141"/>
      <c r="L19" s="141"/>
      <c r="M19" s="141"/>
      <c r="N19" s="141"/>
      <c r="O19" s="141"/>
      <c r="P19" s="143"/>
    </row>
    <row r="20" spans="3:17" ht="13.15" x14ac:dyDescent="0.4">
      <c r="C20" s="44" t="s">
        <v>10</v>
      </c>
      <c r="D20" s="19"/>
      <c r="E20" s="28"/>
      <c r="F20" s="121"/>
      <c r="G20" s="122"/>
      <c r="H20" s="150"/>
      <c r="I20" s="150"/>
      <c r="J20" s="150"/>
      <c r="K20" s="150"/>
      <c r="L20" s="150"/>
      <c r="M20" s="150"/>
      <c r="N20" s="150"/>
      <c r="O20" s="150"/>
      <c r="P20" s="151"/>
    </row>
    <row r="21" spans="3:17" x14ac:dyDescent="0.35">
      <c r="C21" s="46" t="s">
        <v>0</v>
      </c>
      <c r="E21" s="23" t="s">
        <v>98</v>
      </c>
      <c r="F21" s="110">
        <f>SUM(H21:P21)</f>
        <v>0</v>
      </c>
      <c r="G21" s="113"/>
      <c r="H21" s="140"/>
      <c r="I21" s="140"/>
      <c r="J21" s="140"/>
      <c r="K21" s="140"/>
      <c r="L21" s="140"/>
      <c r="M21" s="141"/>
      <c r="N21" s="140"/>
      <c r="O21" s="140"/>
      <c r="P21" s="142"/>
    </row>
    <row r="22" spans="3:17" x14ac:dyDescent="0.35">
      <c r="C22" s="46" t="s">
        <v>68</v>
      </c>
      <c r="E22" s="23" t="s">
        <v>98</v>
      </c>
      <c r="F22" s="110">
        <f>SUM(H22:P22)</f>
        <v>0</v>
      </c>
      <c r="G22" s="113"/>
      <c r="H22" s="140"/>
      <c r="I22" s="140"/>
      <c r="J22" s="140"/>
      <c r="K22" s="140"/>
      <c r="L22" s="140"/>
      <c r="M22" s="141"/>
      <c r="N22" s="140"/>
      <c r="O22" s="140"/>
      <c r="P22" s="142"/>
    </row>
    <row r="23" spans="3:17" x14ac:dyDescent="0.35">
      <c r="C23" s="46" t="s">
        <v>1</v>
      </c>
      <c r="E23" s="23" t="s">
        <v>98</v>
      </c>
      <c r="F23" s="110">
        <f>SUM(H23:P23)</f>
        <v>0</v>
      </c>
      <c r="G23" s="113"/>
      <c r="H23" s="140"/>
      <c r="I23" s="140"/>
      <c r="J23" s="140"/>
      <c r="K23" s="140"/>
      <c r="L23" s="140"/>
      <c r="M23" s="141"/>
      <c r="N23" s="140"/>
      <c r="O23" s="140"/>
      <c r="P23" s="142"/>
      <c r="Q23" s="92"/>
    </row>
    <row r="24" spans="3:17" x14ac:dyDescent="0.35">
      <c r="C24" s="50" t="s">
        <v>13</v>
      </c>
      <c r="D24" s="6"/>
      <c r="E24" s="13" t="s">
        <v>98</v>
      </c>
      <c r="F24" s="117">
        <f>SUM(H24:P24)</f>
        <v>0</v>
      </c>
      <c r="G24" s="118"/>
      <c r="H24" s="148">
        <f>SUM(H21:H23)</f>
        <v>0</v>
      </c>
      <c r="I24" s="148">
        <f t="shared" ref="I24:O24" si="2">SUM(I21:I23)</f>
        <v>0</v>
      </c>
      <c r="J24" s="148">
        <f t="shared" si="2"/>
        <v>0</v>
      </c>
      <c r="K24" s="148">
        <f t="shared" si="2"/>
        <v>0</v>
      </c>
      <c r="L24" s="148">
        <f t="shared" si="2"/>
        <v>0</v>
      </c>
      <c r="M24" s="148"/>
      <c r="N24" s="148">
        <f t="shared" si="2"/>
        <v>0</v>
      </c>
      <c r="O24" s="148">
        <f t="shared" si="2"/>
        <v>0</v>
      </c>
      <c r="P24" s="149">
        <f>SUM(P21:P23)</f>
        <v>0</v>
      </c>
    </row>
    <row r="25" spans="3:17" x14ac:dyDescent="0.35">
      <c r="C25" s="38"/>
      <c r="F25" s="110"/>
      <c r="G25" s="113"/>
      <c r="H25" s="141"/>
      <c r="I25" s="141"/>
      <c r="J25" s="141"/>
      <c r="K25" s="141"/>
      <c r="L25" s="141"/>
      <c r="M25" s="141"/>
      <c r="N25" s="141"/>
      <c r="O25" s="141"/>
      <c r="P25" s="143"/>
    </row>
    <row r="26" spans="3:17" s="4" customFormat="1" ht="13.15" x14ac:dyDescent="0.4">
      <c r="C26" s="58" t="s">
        <v>11</v>
      </c>
      <c r="D26" s="6"/>
      <c r="E26" s="31" t="s">
        <v>98</v>
      </c>
      <c r="F26" s="130">
        <f>SUM(H26:P26)</f>
        <v>0</v>
      </c>
      <c r="G26" s="131"/>
      <c r="H26" s="152">
        <f>H24+H18</f>
        <v>0</v>
      </c>
      <c r="I26" s="152">
        <f>I24+I18</f>
        <v>0</v>
      </c>
      <c r="J26" s="152">
        <f>J24+J18</f>
        <v>0</v>
      </c>
      <c r="K26" s="152">
        <f>K24+K18</f>
        <v>0</v>
      </c>
      <c r="L26" s="152">
        <f>L24+L18</f>
        <v>0</v>
      </c>
      <c r="M26" s="153"/>
      <c r="N26" s="152">
        <f>N24+N18</f>
        <v>0</v>
      </c>
      <c r="O26" s="152">
        <f>O24+O18</f>
        <v>0</v>
      </c>
      <c r="P26" s="154">
        <f>P24+P18</f>
        <v>0</v>
      </c>
    </row>
    <row r="27" spans="3:17" x14ac:dyDescent="0.35">
      <c r="C27" s="38"/>
      <c r="F27" s="110"/>
      <c r="G27" s="113"/>
      <c r="H27" s="141"/>
      <c r="I27" s="141"/>
      <c r="J27" s="141"/>
      <c r="K27" s="141"/>
      <c r="L27" s="141"/>
      <c r="M27" s="141"/>
      <c r="N27" s="141"/>
      <c r="O27" s="141"/>
      <c r="P27" s="143"/>
    </row>
    <row r="28" spans="3:17" x14ac:dyDescent="0.35">
      <c r="C28" s="38"/>
      <c r="F28" s="110"/>
      <c r="G28" s="113"/>
      <c r="H28" s="141"/>
      <c r="I28" s="141"/>
      <c r="J28" s="141"/>
      <c r="K28" s="141"/>
      <c r="L28" s="141"/>
      <c r="M28" s="141"/>
      <c r="N28" s="141"/>
      <c r="O28" s="141"/>
      <c r="P28" s="143"/>
    </row>
    <row r="29" spans="3:17" ht="13.15" x14ac:dyDescent="0.4">
      <c r="C29" s="44" t="s">
        <v>14</v>
      </c>
      <c r="D29" s="19"/>
      <c r="E29" s="28"/>
      <c r="F29" s="121"/>
      <c r="G29" s="122"/>
      <c r="H29" s="150"/>
      <c r="I29" s="150"/>
      <c r="J29" s="150"/>
      <c r="K29" s="150"/>
      <c r="L29" s="150"/>
      <c r="M29" s="150"/>
      <c r="N29" s="150"/>
      <c r="O29" s="150"/>
      <c r="P29" s="151"/>
    </row>
    <row r="30" spans="3:17" x14ac:dyDescent="0.35">
      <c r="C30" s="46" t="s">
        <v>65</v>
      </c>
      <c r="E30" s="23" t="s">
        <v>98</v>
      </c>
      <c r="F30" s="110">
        <f>SUM(H30:P30)</f>
        <v>0</v>
      </c>
      <c r="G30" s="113"/>
      <c r="H30" s="140"/>
      <c r="I30" s="140"/>
      <c r="J30" s="140"/>
      <c r="K30" s="140"/>
      <c r="L30" s="140"/>
      <c r="M30" s="141"/>
      <c r="N30" s="140"/>
      <c r="O30" s="140"/>
      <c r="P30" s="142"/>
    </row>
    <row r="31" spans="3:17" x14ac:dyDescent="0.35">
      <c r="C31" s="51"/>
      <c r="D31" s="17"/>
      <c r="E31" s="52"/>
      <c r="F31" s="52"/>
      <c r="G31" s="17"/>
      <c r="H31" s="17"/>
      <c r="I31" s="17"/>
      <c r="J31" s="17"/>
      <c r="K31" s="17"/>
      <c r="L31" s="17"/>
      <c r="M31" s="17"/>
      <c r="N31" s="17"/>
      <c r="O31" s="17"/>
      <c r="P31" s="53"/>
    </row>
    <row r="32" spans="3:17" x14ac:dyDescent="0.35">
      <c r="F32" s="23"/>
    </row>
    <row r="33" spans="3:16" ht="13.15" x14ac:dyDescent="0.4">
      <c r="C33" s="32" t="s">
        <v>74</v>
      </c>
      <c r="D33" s="33"/>
      <c r="E33" s="34"/>
      <c r="F33" s="34"/>
      <c r="G33" s="33"/>
      <c r="H33" s="33"/>
      <c r="I33" s="33"/>
      <c r="J33" s="33"/>
      <c r="K33" s="33"/>
      <c r="L33" s="33"/>
      <c r="M33" s="33"/>
      <c r="N33" s="33"/>
      <c r="O33" s="33"/>
      <c r="P33" s="35"/>
    </row>
    <row r="34" spans="3:16" x14ac:dyDescent="0.35">
      <c r="C34" s="54"/>
      <c r="F34" s="23"/>
      <c r="I34" s="55"/>
      <c r="J34" s="55"/>
      <c r="K34" s="55"/>
      <c r="L34" s="55"/>
      <c r="N34" s="55"/>
      <c r="O34" s="55"/>
      <c r="P34" s="37"/>
    </row>
    <row r="35" spans="3:16" ht="13.15" x14ac:dyDescent="0.4">
      <c r="C35" s="38"/>
      <c r="F35" s="23"/>
      <c r="H35" s="209" t="s">
        <v>95</v>
      </c>
      <c r="I35" s="209"/>
      <c r="J35" s="209"/>
      <c r="K35" s="209"/>
      <c r="L35" s="209"/>
      <c r="M35" s="3"/>
      <c r="N35" s="210" t="s">
        <v>96</v>
      </c>
      <c r="O35" s="210"/>
      <c r="P35" s="211"/>
    </row>
    <row r="36" spans="3:16" ht="25.5" x14ac:dyDescent="0.35">
      <c r="C36" s="56"/>
      <c r="D36" s="9"/>
      <c r="E36" s="9" t="s">
        <v>50</v>
      </c>
      <c r="F36" s="9" t="s">
        <v>6</v>
      </c>
      <c r="G36" s="9"/>
      <c r="H36" s="29" t="s">
        <v>35</v>
      </c>
      <c r="I36" s="29" t="s">
        <v>36</v>
      </c>
      <c r="J36" s="29" t="s">
        <v>37</v>
      </c>
      <c r="K36" s="29" t="s">
        <v>38</v>
      </c>
      <c r="L36" s="89" t="s">
        <v>86</v>
      </c>
      <c r="M36" s="9"/>
      <c r="N36" s="89" t="s">
        <v>99</v>
      </c>
      <c r="O36" s="89" t="s">
        <v>85</v>
      </c>
      <c r="P36" s="90" t="s">
        <v>100</v>
      </c>
    </row>
    <row r="37" spans="3:16" x14ac:dyDescent="0.35">
      <c r="C37" s="38"/>
      <c r="F37" s="23"/>
      <c r="H37" s="6"/>
      <c r="I37" s="6"/>
      <c r="J37" s="6"/>
      <c r="K37" s="6"/>
      <c r="N37" s="10"/>
      <c r="O37" s="6"/>
      <c r="P37" s="37"/>
    </row>
    <row r="38" spans="3:16" ht="13.15" x14ac:dyDescent="0.4">
      <c r="C38" s="44" t="s">
        <v>9</v>
      </c>
      <c r="D38" s="19"/>
      <c r="E38" s="28"/>
      <c r="F38" s="28"/>
      <c r="G38" s="19"/>
      <c r="H38" s="19"/>
      <c r="I38" s="19"/>
      <c r="J38" s="19"/>
      <c r="K38" s="19"/>
      <c r="L38" s="19"/>
      <c r="M38" s="19"/>
      <c r="N38" s="19"/>
      <c r="O38" s="19"/>
      <c r="P38" s="45"/>
    </row>
    <row r="39" spans="3:16" x14ac:dyDescent="0.35">
      <c r="C39" s="46" t="s">
        <v>19</v>
      </c>
      <c r="E39" s="57" t="s">
        <v>98</v>
      </c>
      <c r="F39" s="110">
        <f>SUM(H39:P39)</f>
        <v>0</v>
      </c>
      <c r="G39" s="113"/>
      <c r="H39" s="140"/>
      <c r="I39" s="140"/>
      <c r="J39" s="140"/>
      <c r="K39" s="140"/>
      <c r="L39" s="140"/>
      <c r="M39" s="141"/>
      <c r="N39" s="140"/>
      <c r="O39" s="140"/>
      <c r="P39" s="142"/>
    </row>
    <row r="40" spans="3:16" x14ac:dyDescent="0.35">
      <c r="C40" s="46" t="s">
        <v>66</v>
      </c>
      <c r="E40" s="23" t="s">
        <v>98</v>
      </c>
      <c r="F40" s="110">
        <f>SUM(H40:P40)</f>
        <v>0</v>
      </c>
      <c r="G40" s="113"/>
      <c r="H40" s="140"/>
      <c r="I40" s="140"/>
      <c r="J40" s="140"/>
      <c r="K40" s="140"/>
      <c r="L40" s="140"/>
      <c r="M40" s="141"/>
      <c r="N40" s="140"/>
      <c r="O40" s="140"/>
      <c r="P40" s="142"/>
    </row>
    <row r="41" spans="3:16" x14ac:dyDescent="0.35">
      <c r="C41" s="46" t="s">
        <v>67</v>
      </c>
      <c r="E41" s="23" t="s">
        <v>98</v>
      </c>
      <c r="F41" s="110">
        <f>SUM(H41:P41)</f>
        <v>0</v>
      </c>
      <c r="G41" s="113"/>
      <c r="H41" s="140"/>
      <c r="I41" s="140"/>
      <c r="J41" s="140"/>
      <c r="K41" s="140"/>
      <c r="L41" s="140"/>
      <c r="M41" s="141"/>
      <c r="N41" s="140"/>
      <c r="O41" s="140"/>
      <c r="P41" s="142"/>
    </row>
    <row r="42" spans="3:16" x14ac:dyDescent="0.35">
      <c r="C42" s="46" t="s">
        <v>127</v>
      </c>
      <c r="E42" s="23" t="s">
        <v>98</v>
      </c>
      <c r="F42" s="110">
        <f>SUM(H42:P42)</f>
        <v>0</v>
      </c>
      <c r="G42" s="113"/>
      <c r="H42" s="140"/>
      <c r="I42" s="140"/>
      <c r="J42" s="140"/>
      <c r="K42" s="140"/>
      <c r="L42" s="140"/>
      <c r="M42" s="141"/>
      <c r="N42" s="140"/>
      <c r="O42" s="140"/>
      <c r="P42" s="142"/>
    </row>
    <row r="43" spans="3:16" x14ac:dyDescent="0.35">
      <c r="C43" s="50" t="s">
        <v>12</v>
      </c>
      <c r="D43" s="6"/>
      <c r="E43" s="13" t="s">
        <v>98</v>
      </c>
      <c r="F43" s="117">
        <f>SUM(H43:P43)</f>
        <v>0</v>
      </c>
      <c r="G43" s="118"/>
      <c r="H43" s="148">
        <f>H39+H40+H42</f>
        <v>0</v>
      </c>
      <c r="I43" s="148">
        <f t="shared" ref="I43:L43" si="3">I39+I40+I42</f>
        <v>0</v>
      </c>
      <c r="J43" s="148">
        <f t="shared" si="3"/>
        <v>0</v>
      </c>
      <c r="K43" s="148">
        <f t="shared" si="3"/>
        <v>0</v>
      </c>
      <c r="L43" s="148">
        <f t="shared" si="3"/>
        <v>0</v>
      </c>
      <c r="M43" s="141"/>
      <c r="N43" s="148">
        <f t="shared" ref="N43:P43" si="4">N39+N40+N42</f>
        <v>0</v>
      </c>
      <c r="O43" s="148">
        <f t="shared" si="4"/>
        <v>0</v>
      </c>
      <c r="P43" s="149">
        <f t="shared" si="4"/>
        <v>0</v>
      </c>
    </row>
    <row r="44" spans="3:16" x14ac:dyDescent="0.35">
      <c r="C44" s="38"/>
      <c r="F44" s="110"/>
      <c r="G44" s="113"/>
      <c r="H44" s="141"/>
      <c r="I44" s="141"/>
      <c r="J44" s="141"/>
      <c r="K44" s="141"/>
      <c r="L44" s="141"/>
      <c r="M44" s="141"/>
      <c r="N44" s="141"/>
      <c r="O44" s="141"/>
      <c r="P44" s="143"/>
    </row>
    <row r="45" spans="3:16" ht="13.15" x14ac:dyDescent="0.4">
      <c r="C45" s="44" t="s">
        <v>10</v>
      </c>
      <c r="D45" s="19"/>
      <c r="E45" s="28"/>
      <c r="F45" s="121"/>
      <c r="G45" s="122"/>
      <c r="H45" s="150"/>
      <c r="I45" s="150"/>
      <c r="J45" s="150"/>
      <c r="K45" s="150"/>
      <c r="L45" s="150"/>
      <c r="M45" s="150"/>
      <c r="N45" s="150"/>
      <c r="O45" s="150"/>
      <c r="P45" s="151"/>
    </row>
    <row r="46" spans="3:16" x14ac:dyDescent="0.35">
      <c r="C46" s="46" t="s">
        <v>0</v>
      </c>
      <c r="E46" s="23" t="s">
        <v>98</v>
      </c>
      <c r="F46" s="110">
        <f>SUM(H46:P46)</f>
        <v>0</v>
      </c>
      <c r="G46" s="113"/>
      <c r="H46" s="140"/>
      <c r="I46" s="140"/>
      <c r="J46" s="140"/>
      <c r="K46" s="140"/>
      <c r="L46" s="140"/>
      <c r="M46" s="141"/>
      <c r="N46" s="140"/>
      <c r="O46" s="140"/>
      <c r="P46" s="142"/>
    </row>
    <row r="47" spans="3:16" x14ac:dyDescent="0.35">
      <c r="C47" s="46" t="s">
        <v>68</v>
      </c>
      <c r="E47" s="23" t="s">
        <v>98</v>
      </c>
      <c r="F47" s="110">
        <f>SUM(H47:P47)</f>
        <v>0</v>
      </c>
      <c r="G47" s="113"/>
      <c r="H47" s="140"/>
      <c r="I47" s="140"/>
      <c r="J47" s="140"/>
      <c r="K47" s="140"/>
      <c r="L47" s="140"/>
      <c r="M47" s="141"/>
      <c r="N47" s="140"/>
      <c r="O47" s="140"/>
      <c r="P47" s="142"/>
    </row>
    <row r="48" spans="3:16" x14ac:dyDescent="0.35">
      <c r="C48" s="46" t="s">
        <v>1</v>
      </c>
      <c r="E48" s="23" t="s">
        <v>98</v>
      </c>
      <c r="F48" s="110">
        <f>SUM(H48:P48)</f>
        <v>0</v>
      </c>
      <c r="G48" s="113"/>
      <c r="H48" s="140"/>
      <c r="I48" s="140"/>
      <c r="J48" s="140"/>
      <c r="K48" s="140"/>
      <c r="L48" s="140"/>
      <c r="M48" s="141"/>
      <c r="N48" s="140"/>
      <c r="O48" s="140"/>
      <c r="P48" s="142"/>
    </row>
    <row r="49" spans="3:16" x14ac:dyDescent="0.35">
      <c r="C49" s="50" t="s">
        <v>13</v>
      </c>
      <c r="D49" s="6"/>
      <c r="E49" s="13" t="s">
        <v>98</v>
      </c>
      <c r="F49" s="117">
        <f>SUM(H49:P49)</f>
        <v>0</v>
      </c>
      <c r="G49" s="118"/>
      <c r="H49" s="148">
        <f>SUM(H46:H47)</f>
        <v>0</v>
      </c>
      <c r="I49" s="148">
        <f t="shared" ref="I49:L49" si="5">SUM(I46:I47)</f>
        <v>0</v>
      </c>
      <c r="J49" s="148">
        <f t="shared" si="5"/>
        <v>0</v>
      </c>
      <c r="K49" s="148">
        <f t="shared" si="5"/>
        <v>0</v>
      </c>
      <c r="L49" s="148">
        <f t="shared" si="5"/>
        <v>0</v>
      </c>
      <c r="M49" s="141"/>
      <c r="N49" s="148">
        <f t="shared" ref="N49:P49" si="6">SUM(N46:N47)</f>
        <v>0</v>
      </c>
      <c r="O49" s="148">
        <f t="shared" si="6"/>
        <v>0</v>
      </c>
      <c r="P49" s="149">
        <f t="shared" si="6"/>
        <v>0</v>
      </c>
    </row>
    <row r="50" spans="3:16" x14ac:dyDescent="0.35">
      <c r="C50" s="38"/>
      <c r="F50" s="110"/>
      <c r="G50" s="113"/>
      <c r="H50" s="141"/>
      <c r="I50" s="141"/>
      <c r="J50" s="141"/>
      <c r="K50" s="141"/>
      <c r="L50" s="141"/>
      <c r="M50" s="141"/>
      <c r="N50" s="141"/>
      <c r="O50" s="141"/>
      <c r="P50" s="143"/>
    </row>
    <row r="51" spans="3:16" ht="13.15" x14ac:dyDescent="0.4">
      <c r="C51" s="58" t="s">
        <v>11</v>
      </c>
      <c r="D51" s="6"/>
      <c r="E51" s="31" t="s">
        <v>98</v>
      </c>
      <c r="F51" s="130">
        <f>SUM(H51:P51)</f>
        <v>0</v>
      </c>
      <c r="G51" s="131"/>
      <c r="H51" s="152">
        <f>H49+H43</f>
        <v>0</v>
      </c>
      <c r="I51" s="152">
        <f>I49+I43</f>
        <v>0</v>
      </c>
      <c r="J51" s="152">
        <f>J49+J43</f>
        <v>0</v>
      </c>
      <c r="K51" s="152">
        <f>K49+K43</f>
        <v>0</v>
      </c>
      <c r="L51" s="152">
        <f>L49+L43</f>
        <v>0</v>
      </c>
      <c r="M51" s="153"/>
      <c r="N51" s="152">
        <f>N49+N43</f>
        <v>0</v>
      </c>
      <c r="O51" s="152">
        <f>O49+O43</f>
        <v>0</v>
      </c>
      <c r="P51" s="154">
        <f>P49+P43</f>
        <v>0</v>
      </c>
    </row>
    <row r="52" spans="3:16" x14ac:dyDescent="0.35">
      <c r="C52" s="38"/>
      <c r="F52" s="110"/>
      <c r="G52" s="113"/>
      <c r="H52" s="141"/>
      <c r="I52" s="141"/>
      <c r="J52" s="141"/>
      <c r="K52" s="141"/>
      <c r="L52" s="141"/>
      <c r="M52" s="141"/>
      <c r="N52" s="141"/>
      <c r="O52" s="141"/>
      <c r="P52" s="143"/>
    </row>
    <row r="53" spans="3:16" x14ac:dyDescent="0.35">
      <c r="C53" s="38"/>
      <c r="F53" s="110"/>
      <c r="G53" s="113"/>
      <c r="H53" s="141"/>
      <c r="I53" s="141"/>
      <c r="J53" s="141"/>
      <c r="K53" s="141"/>
      <c r="L53" s="141"/>
      <c r="M53" s="141"/>
      <c r="N53" s="141"/>
      <c r="O53" s="141"/>
      <c r="P53" s="143"/>
    </row>
    <row r="54" spans="3:16" ht="13.15" x14ac:dyDescent="0.4">
      <c r="C54" s="44" t="s">
        <v>14</v>
      </c>
      <c r="D54" s="19"/>
      <c r="E54" s="28"/>
      <c r="F54" s="121"/>
      <c r="G54" s="122"/>
      <c r="H54" s="150"/>
      <c r="I54" s="150"/>
      <c r="J54" s="150"/>
      <c r="K54" s="150"/>
      <c r="L54" s="150"/>
      <c r="M54" s="150"/>
      <c r="N54" s="150"/>
      <c r="O54" s="150"/>
      <c r="P54" s="151"/>
    </row>
    <row r="55" spans="3:16" x14ac:dyDescent="0.35">
      <c r="C55" s="46" t="s">
        <v>65</v>
      </c>
      <c r="E55" s="23" t="s">
        <v>98</v>
      </c>
      <c r="F55" s="110">
        <f>SUM(H55:P55)</f>
        <v>0</v>
      </c>
      <c r="G55" s="113"/>
      <c r="H55" s="140"/>
      <c r="I55" s="140"/>
      <c r="J55" s="140"/>
      <c r="K55" s="140"/>
      <c r="L55" s="140"/>
      <c r="M55" s="141"/>
      <c r="N55" s="140"/>
      <c r="O55" s="140"/>
      <c r="P55" s="142"/>
    </row>
    <row r="56" spans="3:16" x14ac:dyDescent="0.35">
      <c r="C56" s="51"/>
      <c r="D56" s="17"/>
      <c r="E56" s="52"/>
      <c r="F56" s="52"/>
      <c r="G56" s="17"/>
      <c r="H56" s="155"/>
      <c r="I56" s="155"/>
      <c r="J56" s="155"/>
      <c r="K56" s="155"/>
      <c r="L56" s="155"/>
      <c r="M56" s="155"/>
      <c r="N56" s="155"/>
      <c r="O56" s="155"/>
      <c r="P56" s="156"/>
    </row>
    <row r="57" spans="3:16" x14ac:dyDescent="0.35">
      <c r="F57" s="23"/>
    </row>
    <row r="58" spans="3:16" x14ac:dyDescent="0.35">
      <c r="F58" s="23"/>
    </row>
    <row r="59" spans="3:16" ht="13.15" x14ac:dyDescent="0.4">
      <c r="C59" s="32" t="s">
        <v>70</v>
      </c>
      <c r="D59" s="76"/>
      <c r="E59" s="77"/>
      <c r="F59" s="77"/>
      <c r="G59" s="76"/>
      <c r="H59" s="76"/>
      <c r="I59" s="76"/>
      <c r="J59" s="76"/>
      <c r="K59" s="76"/>
      <c r="L59" s="76"/>
      <c r="M59" s="76"/>
      <c r="N59" s="76"/>
      <c r="O59" s="76"/>
      <c r="P59" s="78"/>
    </row>
    <row r="60" spans="3:16" x14ac:dyDescent="0.35">
      <c r="C60" s="46"/>
      <c r="D60" s="30"/>
      <c r="E60" s="57"/>
      <c r="F60" s="57"/>
      <c r="G60" s="30"/>
      <c r="H60" s="30"/>
      <c r="I60" s="79"/>
      <c r="J60" s="79"/>
      <c r="K60" s="79"/>
      <c r="L60" s="79"/>
      <c r="M60" s="30"/>
      <c r="N60" s="79"/>
      <c r="O60" s="79"/>
      <c r="P60" s="80"/>
    </row>
    <row r="61" spans="3:16" ht="13.15" x14ac:dyDescent="0.4">
      <c r="C61" s="46"/>
      <c r="D61" s="30"/>
      <c r="E61" s="57"/>
      <c r="F61" s="57"/>
      <c r="G61" s="30"/>
      <c r="H61" s="209" t="s">
        <v>95</v>
      </c>
      <c r="I61" s="209"/>
      <c r="J61" s="209"/>
      <c r="K61" s="209"/>
      <c r="L61" s="209"/>
      <c r="M61" s="3"/>
      <c r="N61" s="210" t="s">
        <v>96</v>
      </c>
      <c r="O61" s="210"/>
      <c r="P61" s="211"/>
    </row>
    <row r="62" spans="3:16" ht="25.5" x14ac:dyDescent="0.35">
      <c r="C62" s="56"/>
      <c r="D62" s="9"/>
      <c r="E62" s="9" t="s">
        <v>50</v>
      </c>
      <c r="F62" s="9" t="s">
        <v>6</v>
      </c>
      <c r="G62" s="9"/>
      <c r="H62" s="29" t="s">
        <v>35</v>
      </c>
      <c r="I62" s="29" t="s">
        <v>36</v>
      </c>
      <c r="J62" s="29" t="s">
        <v>37</v>
      </c>
      <c r="K62" s="29" t="s">
        <v>38</v>
      </c>
      <c r="L62" s="89" t="s">
        <v>86</v>
      </c>
      <c r="M62" s="9"/>
      <c r="N62" s="89" t="s">
        <v>99</v>
      </c>
      <c r="O62" s="89" t="s">
        <v>85</v>
      </c>
      <c r="P62" s="90" t="s">
        <v>100</v>
      </c>
    </row>
    <row r="63" spans="3:16" x14ac:dyDescent="0.35">
      <c r="C63" s="46"/>
      <c r="D63" s="30"/>
      <c r="E63" s="57"/>
      <c r="F63" s="57"/>
      <c r="G63" s="30"/>
      <c r="H63" s="7"/>
      <c r="I63" s="7"/>
      <c r="J63" s="7"/>
      <c r="K63" s="7"/>
      <c r="L63" s="30"/>
      <c r="M63" s="145"/>
      <c r="N63" s="81"/>
      <c r="O63" s="7"/>
      <c r="P63" s="80"/>
    </row>
    <row r="64" spans="3:16" x14ac:dyDescent="0.35">
      <c r="C64" s="50" t="s">
        <v>12</v>
      </c>
      <c r="D64" s="7"/>
      <c r="E64" s="60" t="s">
        <v>98</v>
      </c>
      <c r="F64" s="132">
        <f>SUM(H64:P64)</f>
        <v>0</v>
      </c>
      <c r="G64" s="133"/>
      <c r="H64" s="157">
        <f>IF(SUM($H$51:$P$55)=0,H18,AVERAGE(H18,H43))</f>
        <v>0</v>
      </c>
      <c r="I64" s="157">
        <f t="shared" ref="I64:P64" si="7">IF(SUM($H$51:$P$55)=0,I18,AVERAGE(I18,I43))</f>
        <v>0</v>
      </c>
      <c r="J64" s="157">
        <f t="shared" si="7"/>
        <v>0</v>
      </c>
      <c r="K64" s="157">
        <f t="shared" si="7"/>
        <v>0</v>
      </c>
      <c r="L64" s="157">
        <f t="shared" si="7"/>
        <v>0</v>
      </c>
      <c r="M64" s="145"/>
      <c r="N64" s="157">
        <f t="shared" si="7"/>
        <v>0</v>
      </c>
      <c r="O64" s="157">
        <f t="shared" si="7"/>
        <v>0</v>
      </c>
      <c r="P64" s="158">
        <f t="shared" si="7"/>
        <v>0</v>
      </c>
    </row>
    <row r="65" spans="3:16" x14ac:dyDescent="0.35">
      <c r="C65" s="46"/>
      <c r="D65" s="30"/>
      <c r="E65" s="57"/>
      <c r="F65" s="134"/>
      <c r="G65" s="135"/>
      <c r="H65" s="159"/>
      <c r="I65" s="159"/>
      <c r="J65" s="159"/>
      <c r="K65" s="159"/>
      <c r="L65" s="159"/>
      <c r="M65" s="145"/>
      <c r="N65" s="159"/>
      <c r="O65" s="159"/>
      <c r="P65" s="160"/>
    </row>
    <row r="66" spans="3:16" x14ac:dyDescent="0.35">
      <c r="C66" s="50" t="s">
        <v>13</v>
      </c>
      <c r="D66" s="7"/>
      <c r="E66" s="60" t="s">
        <v>98</v>
      </c>
      <c r="F66" s="132">
        <f>SUM(H66:P66)</f>
        <v>0</v>
      </c>
      <c r="G66" s="133"/>
      <c r="H66" s="157">
        <f>IF(SUM($H$51:$P$55)=0,H24,AVERAGE(H24,H49))</f>
        <v>0</v>
      </c>
      <c r="I66" s="157">
        <f t="shared" ref="I66:P66" si="8">IF(SUM($H$51:$P$55)=0,I24,AVERAGE(I24,I49))</f>
        <v>0</v>
      </c>
      <c r="J66" s="157">
        <f t="shared" si="8"/>
        <v>0</v>
      </c>
      <c r="K66" s="157">
        <f t="shared" si="8"/>
        <v>0</v>
      </c>
      <c r="L66" s="157">
        <f t="shared" si="8"/>
        <v>0</v>
      </c>
      <c r="M66" s="145"/>
      <c r="N66" s="157">
        <f t="shared" si="8"/>
        <v>0</v>
      </c>
      <c r="O66" s="157">
        <f t="shared" si="8"/>
        <v>0</v>
      </c>
      <c r="P66" s="158">
        <f t="shared" si="8"/>
        <v>0</v>
      </c>
    </row>
    <row r="67" spans="3:16" x14ac:dyDescent="0.35">
      <c r="C67" s="46"/>
      <c r="D67" s="30"/>
      <c r="E67" s="57"/>
      <c r="F67" s="134"/>
      <c r="G67" s="135"/>
      <c r="H67" s="159"/>
      <c r="I67" s="159"/>
      <c r="J67" s="159"/>
      <c r="K67" s="159"/>
      <c r="L67" s="159"/>
      <c r="M67" s="145"/>
      <c r="N67" s="159"/>
      <c r="O67" s="159"/>
      <c r="P67" s="160"/>
    </row>
    <row r="68" spans="3:16" ht="13.15" x14ac:dyDescent="0.4">
      <c r="C68" s="58" t="s">
        <v>11</v>
      </c>
      <c r="D68" s="7"/>
      <c r="E68" s="31" t="s">
        <v>98</v>
      </c>
      <c r="F68" s="130">
        <f>F66+F64</f>
        <v>0</v>
      </c>
      <c r="G68" s="131"/>
      <c r="H68" s="157">
        <f>IFERROR(H64+H66,"")</f>
        <v>0</v>
      </c>
      <c r="I68" s="157">
        <f t="shared" ref="I68:P68" si="9">IFERROR(I64+I66,"")</f>
        <v>0</v>
      </c>
      <c r="J68" s="157">
        <f t="shared" si="9"/>
        <v>0</v>
      </c>
      <c r="K68" s="157">
        <f t="shared" si="9"/>
        <v>0</v>
      </c>
      <c r="L68" s="157">
        <f t="shared" si="9"/>
        <v>0</v>
      </c>
      <c r="M68" s="145"/>
      <c r="N68" s="157">
        <f t="shared" si="9"/>
        <v>0</v>
      </c>
      <c r="O68" s="157">
        <f t="shared" si="9"/>
        <v>0</v>
      </c>
      <c r="P68" s="158">
        <f t="shared" si="9"/>
        <v>0</v>
      </c>
    </row>
    <row r="69" spans="3:16" x14ac:dyDescent="0.35">
      <c r="C69" s="46"/>
      <c r="D69" s="30"/>
      <c r="E69" s="57"/>
      <c r="F69" s="134"/>
      <c r="G69" s="135"/>
      <c r="H69" s="159"/>
      <c r="I69" s="159"/>
      <c r="J69" s="159"/>
      <c r="K69" s="159"/>
      <c r="L69" s="159"/>
      <c r="M69" s="145"/>
      <c r="N69" s="159"/>
      <c r="O69" s="159"/>
      <c r="P69" s="160"/>
    </row>
    <row r="70" spans="3:16" x14ac:dyDescent="0.35">
      <c r="C70" s="46"/>
      <c r="D70" s="30"/>
      <c r="E70" s="57"/>
      <c r="F70" s="134"/>
      <c r="G70" s="135"/>
      <c r="H70" s="159"/>
      <c r="I70" s="159"/>
      <c r="J70" s="159"/>
      <c r="K70" s="159"/>
      <c r="L70" s="159"/>
      <c r="M70" s="145"/>
      <c r="N70" s="159"/>
      <c r="O70" s="159"/>
      <c r="P70" s="160"/>
    </row>
    <row r="71" spans="3:16" ht="13.15" x14ac:dyDescent="0.4">
      <c r="C71" s="44" t="s">
        <v>14</v>
      </c>
      <c r="D71" s="82"/>
      <c r="E71" s="83"/>
      <c r="F71" s="136"/>
      <c r="G71" s="137"/>
      <c r="H71" s="161"/>
      <c r="I71" s="161"/>
      <c r="J71" s="161"/>
      <c r="K71" s="161"/>
      <c r="L71" s="161"/>
      <c r="M71" s="145"/>
      <c r="N71" s="161"/>
      <c r="O71" s="161"/>
      <c r="P71" s="162"/>
    </row>
    <row r="72" spans="3:16" x14ac:dyDescent="0.35">
      <c r="C72" s="96" t="s">
        <v>65</v>
      </c>
      <c r="D72" s="184"/>
      <c r="E72" s="185" t="s">
        <v>98</v>
      </c>
      <c r="F72" s="186">
        <f>SUM(H72:P72)</f>
        <v>0</v>
      </c>
      <c r="G72" s="187"/>
      <c r="H72" s="188">
        <f>IF(SUM($H$51:$P$55)=0,H30,AVERAGE(H30,H55))</f>
        <v>0</v>
      </c>
      <c r="I72" s="188">
        <f t="shared" ref="I72:P72" si="10">IF(SUM($H$51:$P$55)=0,I30,AVERAGE(I30,I55))</f>
        <v>0</v>
      </c>
      <c r="J72" s="188">
        <f t="shared" si="10"/>
        <v>0</v>
      </c>
      <c r="K72" s="188">
        <f t="shared" si="10"/>
        <v>0</v>
      </c>
      <c r="L72" s="188">
        <f t="shared" si="10"/>
        <v>0</v>
      </c>
      <c r="M72" s="188"/>
      <c r="N72" s="188">
        <f t="shared" si="10"/>
        <v>0</v>
      </c>
      <c r="O72" s="188">
        <f t="shared" si="10"/>
        <v>0</v>
      </c>
      <c r="P72" s="189">
        <f t="shared" si="10"/>
        <v>0</v>
      </c>
    </row>
    <row r="73" spans="3:16" x14ac:dyDescent="0.35">
      <c r="C73" s="46"/>
      <c r="D73" s="30"/>
      <c r="E73" s="57"/>
      <c r="F73" s="134"/>
      <c r="G73" s="135"/>
      <c r="H73" s="159"/>
      <c r="I73" s="159"/>
      <c r="J73" s="159"/>
      <c r="K73" s="159"/>
      <c r="L73" s="159"/>
      <c r="M73" s="159"/>
      <c r="N73" s="159"/>
      <c r="O73" s="159"/>
      <c r="P73" s="160"/>
    </row>
    <row r="74" spans="3:16" ht="13.15" x14ac:dyDescent="0.4">
      <c r="C74" s="58" t="s">
        <v>15</v>
      </c>
      <c r="D74" s="7"/>
      <c r="E74" s="31" t="s">
        <v>98</v>
      </c>
      <c r="F74" s="130">
        <f>F68-F72</f>
        <v>0</v>
      </c>
      <c r="G74" s="131"/>
      <c r="H74" s="152">
        <f>IFERROR(H68-H72,"")</f>
        <v>0</v>
      </c>
      <c r="I74" s="152">
        <f t="shared" ref="I74:P74" si="11">IFERROR(I68-I72,"")</f>
        <v>0</v>
      </c>
      <c r="J74" s="152">
        <f t="shared" si="11"/>
        <v>0</v>
      </c>
      <c r="K74" s="152">
        <f t="shared" si="11"/>
        <v>0</v>
      </c>
      <c r="L74" s="152">
        <f t="shared" ref="L74" si="12">IFERROR(L68-L72,"")</f>
        <v>0</v>
      </c>
      <c r="M74" s="153"/>
      <c r="N74" s="152">
        <f>IFERROR(N68-N72,"")</f>
        <v>0</v>
      </c>
      <c r="O74" s="152">
        <f t="shared" si="11"/>
        <v>0</v>
      </c>
      <c r="P74" s="154">
        <f t="shared" si="11"/>
        <v>0</v>
      </c>
    </row>
    <row r="75" spans="3:16" x14ac:dyDescent="0.35">
      <c r="C75" s="66"/>
      <c r="D75" s="67"/>
      <c r="E75" s="68"/>
      <c r="F75" s="163"/>
      <c r="G75" s="164"/>
      <c r="H75" s="165"/>
      <c r="I75" s="165"/>
      <c r="J75" s="165"/>
      <c r="K75" s="165"/>
      <c r="L75" s="165"/>
      <c r="M75" s="165"/>
      <c r="N75" s="165"/>
      <c r="O75" s="165"/>
      <c r="P75" s="166"/>
    </row>
  </sheetData>
  <mergeCells count="10">
    <mergeCell ref="C3:P3"/>
    <mergeCell ref="C5:P5"/>
    <mergeCell ref="H61:L61"/>
    <mergeCell ref="N61:P61"/>
    <mergeCell ref="C4:P4"/>
    <mergeCell ref="H10:L10"/>
    <mergeCell ref="N10:P10"/>
    <mergeCell ref="H35:L35"/>
    <mergeCell ref="N35:P35"/>
    <mergeCell ref="C6:P6"/>
  </mergeCells>
  <pageMargins left="0.7" right="0.7" top="0.75" bottom="0.75" header="0.3" footer="0.3"/>
  <pageSetup paperSize="9" orientation="portrait" r:id="rId1"/>
  <customProperties>
    <customPr name="Smart"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2015D-541D-4D8F-BAA4-FB69900BD5A3}">
  <sheetPr>
    <tabColor rgb="FF003D4C"/>
    <pageSetUpPr autoPageBreaks="0"/>
  </sheetPr>
  <dimension ref="A1:Q50"/>
  <sheetViews>
    <sheetView showGridLines="0" zoomScaleNormal="100" workbookViewId="0"/>
  </sheetViews>
  <sheetFormatPr defaultRowHeight="12.75" x14ac:dyDescent="0.35"/>
  <cols>
    <col min="1" max="1" width="3.73046875" customWidth="1"/>
    <col min="2" max="2" width="5.33203125" customWidth="1"/>
    <col min="3" max="3" width="42.265625" customWidth="1"/>
    <col min="4" max="4" width="5.53125" customWidth="1"/>
    <col min="5" max="5" width="8.46484375" customWidth="1"/>
    <col min="6" max="6" width="6.796875" customWidth="1"/>
    <col min="7" max="7" width="2.265625" customWidth="1"/>
    <col min="8" max="12" width="20" customWidth="1"/>
    <col min="13" max="13" width="2.46484375" customWidth="1"/>
    <col min="14" max="15" width="19.53125" customWidth="1"/>
    <col min="16" max="16" width="16.46484375" customWidth="1"/>
    <col min="17" max="17" width="69.265625" customWidth="1"/>
    <col min="16370" max="16384" width="11.46484375" customWidth="1"/>
  </cols>
  <sheetData>
    <row r="1" spans="1:17" s="2" customFormat="1" ht="20.65" x14ac:dyDescent="0.6">
      <c r="A1" s="1"/>
      <c r="C1" s="2" t="s">
        <v>5</v>
      </c>
    </row>
    <row r="3" spans="1:17" ht="26.25" customHeight="1" x14ac:dyDescent="0.35">
      <c r="C3" s="208" t="s">
        <v>104</v>
      </c>
      <c r="D3" s="208"/>
      <c r="E3" s="208"/>
      <c r="F3" s="208"/>
      <c r="G3" s="208"/>
      <c r="H3" s="208"/>
      <c r="I3" s="208"/>
      <c r="J3" s="208"/>
      <c r="K3" s="208"/>
      <c r="L3" s="208"/>
      <c r="M3" s="208"/>
      <c r="N3" s="208"/>
      <c r="O3" s="208"/>
      <c r="P3" s="208"/>
    </row>
    <row r="4" spans="1:17" x14ac:dyDescent="0.35">
      <c r="C4" s="208" t="s">
        <v>126</v>
      </c>
      <c r="D4" s="208"/>
      <c r="E4" s="208"/>
      <c r="F4" s="208"/>
      <c r="G4" s="208"/>
      <c r="H4" s="208"/>
      <c r="I4" s="208"/>
      <c r="J4" s="208"/>
      <c r="K4" s="208"/>
      <c r="L4" s="208"/>
      <c r="M4" s="208"/>
      <c r="N4" s="208"/>
      <c r="O4" s="208"/>
      <c r="P4" s="208"/>
    </row>
    <row r="5" spans="1:17" ht="12.75" customHeight="1" x14ac:dyDescent="0.35">
      <c r="C5" s="208" t="s">
        <v>103</v>
      </c>
      <c r="D5" s="208"/>
      <c r="E5" s="208"/>
      <c r="F5" s="208"/>
      <c r="G5" s="208"/>
      <c r="H5" s="208"/>
      <c r="I5" s="208"/>
      <c r="J5" s="208"/>
      <c r="K5" s="208"/>
      <c r="L5" s="208"/>
      <c r="M5" s="208"/>
      <c r="N5" s="208"/>
      <c r="O5" s="208"/>
      <c r="P5" s="208"/>
    </row>
    <row r="6" spans="1:17" ht="12.75" customHeight="1" x14ac:dyDescent="0.35">
      <c r="C6" s="208" t="s">
        <v>101</v>
      </c>
      <c r="D6" s="208"/>
      <c r="E6" s="208"/>
      <c r="F6" s="208"/>
      <c r="G6" s="208"/>
      <c r="H6" s="208"/>
      <c r="I6" s="208"/>
      <c r="J6" s="208"/>
      <c r="K6" s="208"/>
      <c r="L6" s="208"/>
      <c r="M6" s="208"/>
      <c r="N6" s="208"/>
      <c r="O6" s="208"/>
      <c r="P6" s="208"/>
    </row>
    <row r="7" spans="1:17" x14ac:dyDescent="0.35">
      <c r="B7" s="84"/>
    </row>
    <row r="8" spans="1:17" ht="13.15" x14ac:dyDescent="0.4">
      <c r="C8" s="32" t="s">
        <v>118</v>
      </c>
      <c r="D8" s="33"/>
      <c r="E8" s="33"/>
      <c r="F8" s="33"/>
      <c r="G8" s="33"/>
      <c r="H8" s="33"/>
      <c r="I8" s="33"/>
      <c r="J8" s="33"/>
      <c r="K8" s="33"/>
      <c r="L8" s="33"/>
      <c r="M8" s="33"/>
      <c r="N8" s="33"/>
      <c r="O8" s="33"/>
      <c r="P8" s="35"/>
    </row>
    <row r="9" spans="1:17" ht="13.15" x14ac:dyDescent="0.4">
      <c r="C9" s="36"/>
      <c r="P9" s="37"/>
    </row>
    <row r="10" spans="1:17" ht="13.15" customHeight="1" x14ac:dyDescent="0.4">
      <c r="C10" s="38"/>
      <c r="F10" s="23"/>
      <c r="G10" s="23"/>
      <c r="H10" s="209" t="s">
        <v>95</v>
      </c>
      <c r="I10" s="209"/>
      <c r="J10" s="209"/>
      <c r="K10" s="209"/>
      <c r="L10" s="209"/>
      <c r="M10" s="3"/>
      <c r="N10" s="210" t="s">
        <v>96</v>
      </c>
      <c r="O10" s="210"/>
      <c r="P10" s="211"/>
    </row>
    <row r="11" spans="1:17" s="3" customFormat="1" ht="25.5" x14ac:dyDescent="0.4">
      <c r="C11" s="194" t="s">
        <v>116</v>
      </c>
      <c r="D11" s="68"/>
      <c r="E11" s="29" t="s">
        <v>115</v>
      </c>
      <c r="F11" s="29" t="s">
        <v>6</v>
      </c>
      <c r="G11" s="9"/>
      <c r="H11" s="29" t="s">
        <v>35</v>
      </c>
      <c r="I11" s="29" t="s">
        <v>36</v>
      </c>
      <c r="J11" s="29" t="s">
        <v>37</v>
      </c>
      <c r="K11" s="29" t="s">
        <v>38</v>
      </c>
      <c r="L11" s="89" t="s">
        <v>86</v>
      </c>
      <c r="M11" s="9"/>
      <c r="N11" s="89" t="s">
        <v>99</v>
      </c>
      <c r="O11" s="89" t="s">
        <v>85</v>
      </c>
      <c r="P11" s="90" t="s">
        <v>100</v>
      </c>
    </row>
    <row r="12" spans="1:17" s="3" customFormat="1" ht="13.15" x14ac:dyDescent="0.4">
      <c r="C12" s="39"/>
      <c r="F12" s="23"/>
      <c r="G12"/>
      <c r="H12"/>
      <c r="I12"/>
      <c r="J12"/>
      <c r="K12"/>
      <c r="L12"/>
      <c r="M12"/>
      <c r="N12"/>
      <c r="O12"/>
      <c r="P12" s="37"/>
    </row>
    <row r="13" spans="1:17" ht="14" customHeight="1" x14ac:dyDescent="0.4">
      <c r="C13" s="44" t="s">
        <v>46</v>
      </c>
      <c r="D13" s="19"/>
      <c r="E13" s="19"/>
      <c r="F13" s="28"/>
      <c r="G13" s="19"/>
      <c r="H13" s="19"/>
      <c r="I13" s="19"/>
      <c r="J13" s="19"/>
      <c r="K13" s="19"/>
      <c r="L13" s="19"/>
      <c r="M13" s="19"/>
      <c r="N13" s="19"/>
      <c r="O13" s="19"/>
      <c r="P13" s="45"/>
      <c r="Q13" s="93"/>
    </row>
    <row r="14" spans="1:17" x14ac:dyDescent="0.35">
      <c r="C14" s="85" t="s">
        <v>80</v>
      </c>
      <c r="D14" s="30"/>
      <c r="E14" s="30" t="s">
        <v>98</v>
      </c>
      <c r="F14" s="110">
        <f t="shared" ref="F14:F22" si="0">SUM(H14:P14)</f>
        <v>0</v>
      </c>
      <c r="G14" s="113"/>
      <c r="H14" s="140"/>
      <c r="I14" s="140"/>
      <c r="J14" s="140"/>
      <c r="K14" s="140"/>
      <c r="L14" s="140"/>
      <c r="M14" s="141"/>
      <c r="N14" s="140"/>
      <c r="O14" s="140"/>
      <c r="P14" s="142"/>
      <c r="Q14" s="196"/>
    </row>
    <row r="15" spans="1:17" x14ac:dyDescent="0.35">
      <c r="C15" s="85" t="s">
        <v>89</v>
      </c>
      <c r="D15" s="30"/>
      <c r="E15" s="30" t="s">
        <v>98</v>
      </c>
      <c r="F15" s="110">
        <f t="shared" si="0"/>
        <v>0</v>
      </c>
      <c r="G15" s="113"/>
      <c r="H15" s="140"/>
      <c r="I15" s="140"/>
      <c r="J15" s="140"/>
      <c r="K15" s="140"/>
      <c r="L15" s="140"/>
      <c r="M15" s="141"/>
      <c r="N15" s="140"/>
      <c r="O15" s="140"/>
      <c r="P15" s="142"/>
      <c r="Q15" s="197"/>
    </row>
    <row r="16" spans="1:17" x14ac:dyDescent="0.35">
      <c r="C16" s="85" t="s">
        <v>90</v>
      </c>
      <c r="D16" s="30"/>
      <c r="E16" s="30" t="s">
        <v>98</v>
      </c>
      <c r="F16" s="110">
        <f t="shared" si="0"/>
        <v>0</v>
      </c>
      <c r="G16" s="113"/>
      <c r="H16" s="140"/>
      <c r="I16" s="140"/>
      <c r="J16" s="140"/>
      <c r="K16" s="140"/>
      <c r="L16" s="140"/>
      <c r="M16" s="141"/>
      <c r="N16" s="140"/>
      <c r="O16" s="140"/>
      <c r="P16" s="142"/>
      <c r="Q16" s="197"/>
    </row>
    <row r="17" spans="3:17" x14ac:dyDescent="0.35">
      <c r="C17" s="85" t="s">
        <v>39</v>
      </c>
      <c r="D17" s="30"/>
      <c r="E17" s="30" t="s">
        <v>98</v>
      </c>
      <c r="F17" s="110">
        <f t="shared" si="0"/>
        <v>0</v>
      </c>
      <c r="G17" s="113"/>
      <c r="H17" s="140"/>
      <c r="I17" s="140"/>
      <c r="J17" s="140"/>
      <c r="K17" s="140"/>
      <c r="L17" s="140"/>
      <c r="M17" s="141"/>
      <c r="N17" s="140"/>
      <c r="O17" s="140"/>
      <c r="P17" s="142"/>
      <c r="Q17" s="197"/>
    </row>
    <row r="18" spans="3:17" x14ac:dyDescent="0.35">
      <c r="C18" s="85" t="s">
        <v>87</v>
      </c>
      <c r="D18" s="30"/>
      <c r="E18" s="30" t="s">
        <v>98</v>
      </c>
      <c r="F18" s="110">
        <f t="shared" si="0"/>
        <v>0</v>
      </c>
      <c r="G18" s="113"/>
      <c r="H18" s="140"/>
      <c r="I18" s="140"/>
      <c r="J18" s="140"/>
      <c r="K18" s="140"/>
      <c r="L18" s="140"/>
      <c r="M18" s="141"/>
      <c r="N18" s="140"/>
      <c r="O18" s="140"/>
      <c r="P18" s="142"/>
      <c r="Q18" s="197"/>
    </row>
    <row r="19" spans="3:17" x14ac:dyDescent="0.35">
      <c r="C19" s="85" t="s">
        <v>88</v>
      </c>
      <c r="D19" s="30"/>
      <c r="E19" s="30" t="s">
        <v>98</v>
      </c>
      <c r="F19" s="110">
        <f t="shared" si="0"/>
        <v>0</v>
      </c>
      <c r="G19" s="113"/>
      <c r="H19" s="140"/>
      <c r="I19" s="140"/>
      <c r="J19" s="140"/>
      <c r="K19" s="140"/>
      <c r="L19" s="140"/>
      <c r="M19" s="141"/>
      <c r="N19" s="140"/>
      <c r="O19" s="140"/>
      <c r="P19" s="142"/>
      <c r="Q19" s="197"/>
    </row>
    <row r="20" spans="3:17" x14ac:dyDescent="0.35">
      <c r="C20" s="85" t="s">
        <v>43</v>
      </c>
      <c r="D20" s="30"/>
      <c r="E20" s="30" t="s">
        <v>98</v>
      </c>
      <c r="F20" s="110">
        <f t="shared" si="0"/>
        <v>0</v>
      </c>
      <c r="G20" s="113"/>
      <c r="H20" s="140"/>
      <c r="I20" s="140"/>
      <c r="J20" s="140"/>
      <c r="K20" s="140"/>
      <c r="L20" s="140"/>
      <c r="M20" s="141"/>
      <c r="N20" s="140"/>
      <c r="O20" s="140"/>
      <c r="P20" s="142"/>
      <c r="Q20" s="197"/>
    </row>
    <row r="21" spans="3:17" x14ac:dyDescent="0.35">
      <c r="C21" s="85" t="s">
        <v>81</v>
      </c>
      <c r="D21" s="30"/>
      <c r="E21" s="30" t="s">
        <v>98</v>
      </c>
      <c r="F21" s="110">
        <f t="shared" si="0"/>
        <v>0</v>
      </c>
      <c r="G21" s="113"/>
      <c r="H21" s="140"/>
      <c r="I21" s="140"/>
      <c r="J21" s="140"/>
      <c r="K21" s="140"/>
      <c r="L21" s="140"/>
      <c r="M21" s="141"/>
      <c r="N21" s="140"/>
      <c r="O21" s="140"/>
      <c r="P21" s="142"/>
      <c r="Q21" s="198"/>
    </row>
    <row r="22" spans="3:17" x14ac:dyDescent="0.35">
      <c r="C22" s="85" t="s">
        <v>78</v>
      </c>
      <c r="D22" s="30"/>
      <c r="E22" s="30" t="s">
        <v>98</v>
      </c>
      <c r="F22" s="110">
        <f t="shared" si="0"/>
        <v>0</v>
      </c>
      <c r="G22" s="113"/>
      <c r="H22" s="140"/>
      <c r="I22" s="140"/>
      <c r="J22" s="140"/>
      <c r="K22" s="140"/>
      <c r="L22" s="140"/>
      <c r="M22" s="141"/>
      <c r="N22" s="140"/>
      <c r="O22" s="140"/>
      <c r="P22" s="142"/>
    </row>
    <row r="23" spans="3:17" x14ac:dyDescent="0.35">
      <c r="C23" s="85"/>
      <c r="D23" s="30"/>
      <c r="E23" s="30"/>
      <c r="F23" s="110"/>
      <c r="G23" s="113"/>
      <c r="H23" s="141"/>
      <c r="I23" s="141"/>
      <c r="J23" s="141"/>
      <c r="K23" s="141"/>
      <c r="L23" s="141"/>
      <c r="M23" s="141"/>
      <c r="N23" s="141"/>
      <c r="O23" s="141"/>
      <c r="P23" s="143"/>
    </row>
    <row r="24" spans="3:17" x14ac:dyDescent="0.35">
      <c r="C24" s="85" t="s">
        <v>77</v>
      </c>
      <c r="D24" s="30"/>
      <c r="E24" s="30" t="s">
        <v>98</v>
      </c>
      <c r="F24" s="110">
        <f>SUM(H24:P24)</f>
        <v>0</v>
      </c>
      <c r="G24" s="113"/>
      <c r="H24" s="144"/>
      <c r="I24" s="144"/>
      <c r="J24" s="144"/>
      <c r="K24" s="144"/>
      <c r="L24" s="140"/>
      <c r="M24" s="141"/>
      <c r="N24" s="144"/>
      <c r="O24" s="140"/>
      <c r="P24" s="142"/>
    </row>
    <row r="25" spans="3:17" x14ac:dyDescent="0.35">
      <c r="C25" s="46"/>
      <c r="F25" s="110"/>
      <c r="G25" s="113"/>
      <c r="H25" s="141"/>
      <c r="I25" s="141"/>
      <c r="J25" s="141"/>
      <c r="K25" s="141"/>
      <c r="L25" s="141"/>
      <c r="M25" s="145"/>
      <c r="N25" s="141"/>
      <c r="O25" s="141"/>
      <c r="P25" s="143"/>
    </row>
    <row r="26" spans="3:17" x14ac:dyDescent="0.35">
      <c r="C26" s="47" t="s">
        <v>45</v>
      </c>
      <c r="D26" s="5"/>
      <c r="E26" s="5" t="s">
        <v>98</v>
      </c>
      <c r="F26" s="138">
        <f>SUM(F14:F24)</f>
        <v>0</v>
      </c>
      <c r="G26" s="139"/>
      <c r="H26" s="146">
        <f t="shared" ref="H26:P26" si="1">SUM(H14:H24)</f>
        <v>0</v>
      </c>
      <c r="I26" s="146">
        <f t="shared" si="1"/>
        <v>0</v>
      </c>
      <c r="J26" s="146">
        <f t="shared" si="1"/>
        <v>0</v>
      </c>
      <c r="K26" s="146">
        <f t="shared" si="1"/>
        <v>0</v>
      </c>
      <c r="L26" s="146">
        <f t="shared" si="1"/>
        <v>0</v>
      </c>
      <c r="M26" s="146"/>
      <c r="N26" s="146">
        <f t="shared" si="1"/>
        <v>0</v>
      </c>
      <c r="O26" s="146">
        <f t="shared" si="1"/>
        <v>0</v>
      </c>
      <c r="P26" s="147">
        <f t="shared" si="1"/>
        <v>0</v>
      </c>
    </row>
    <row r="27" spans="3:17" x14ac:dyDescent="0.35">
      <c r="C27" s="59"/>
      <c r="D27" s="17"/>
      <c r="E27" s="17"/>
      <c r="F27" s="124"/>
      <c r="G27" s="17"/>
      <c r="H27" s="17"/>
      <c r="I27" s="17"/>
      <c r="J27" s="17"/>
      <c r="K27" s="17"/>
      <c r="L27" s="17"/>
      <c r="M27" s="29"/>
      <c r="N27" s="17"/>
      <c r="O27" s="17"/>
      <c r="P27" s="53"/>
    </row>
    <row r="28" spans="3:17" x14ac:dyDescent="0.35">
      <c r="C28" s="14"/>
      <c r="F28" s="23"/>
      <c r="M28" s="9"/>
    </row>
    <row r="29" spans="3:17" x14ac:dyDescent="0.35">
      <c r="F29" s="23"/>
      <c r="M29" s="9"/>
    </row>
    <row r="30" spans="3:17" x14ac:dyDescent="0.35">
      <c r="F30" s="23"/>
    </row>
    <row r="31" spans="3:17" ht="13.15" x14ac:dyDescent="0.4">
      <c r="C31" s="32" t="s">
        <v>119</v>
      </c>
      <c r="D31" s="33"/>
      <c r="E31" s="33"/>
      <c r="F31" s="34"/>
      <c r="G31" s="33"/>
      <c r="H31" s="33"/>
      <c r="I31" s="33"/>
      <c r="J31" s="33"/>
      <c r="K31" s="33"/>
      <c r="L31" s="33"/>
      <c r="M31" s="33"/>
      <c r="N31" s="33"/>
      <c r="O31" s="33"/>
      <c r="P31" s="35"/>
    </row>
    <row r="32" spans="3:17" ht="13.15" x14ac:dyDescent="0.4">
      <c r="C32" s="36"/>
      <c r="F32" s="23"/>
      <c r="P32" s="37"/>
    </row>
    <row r="33" spans="3:16" ht="13.15" customHeight="1" x14ac:dyDescent="0.4">
      <c r="C33" s="38"/>
      <c r="F33" s="23"/>
      <c r="G33" s="23"/>
      <c r="H33" s="209" t="s">
        <v>95</v>
      </c>
      <c r="I33" s="209"/>
      <c r="J33" s="209"/>
      <c r="K33" s="209"/>
      <c r="L33" s="209"/>
      <c r="M33" s="3"/>
      <c r="N33" s="210" t="s">
        <v>96</v>
      </c>
      <c r="O33" s="210"/>
      <c r="P33" s="211"/>
    </row>
    <row r="34" spans="3:16" ht="25.5" x14ac:dyDescent="0.35">
      <c r="C34" s="194" t="s">
        <v>116</v>
      </c>
      <c r="D34" s="68"/>
      <c r="E34" s="29" t="s">
        <v>115</v>
      </c>
      <c r="F34" s="29" t="s">
        <v>6</v>
      </c>
      <c r="G34" s="9"/>
      <c r="H34" s="29" t="s">
        <v>35</v>
      </c>
      <c r="I34" s="29" t="s">
        <v>36</v>
      </c>
      <c r="J34" s="29" t="s">
        <v>37</v>
      </c>
      <c r="K34" s="29" t="s">
        <v>38</v>
      </c>
      <c r="L34" s="89" t="s">
        <v>86</v>
      </c>
      <c r="M34" s="9"/>
      <c r="N34" s="89" t="s">
        <v>99</v>
      </c>
      <c r="O34" s="89" t="s">
        <v>85</v>
      </c>
      <c r="P34" s="90" t="s">
        <v>100</v>
      </c>
    </row>
    <row r="35" spans="3:16" ht="13.15" x14ac:dyDescent="0.4">
      <c r="C35" s="39"/>
      <c r="D35" s="3"/>
      <c r="E35" s="3"/>
      <c r="F35" s="23"/>
      <c r="P35" s="37"/>
    </row>
    <row r="36" spans="3:16" ht="13.15" x14ac:dyDescent="0.4">
      <c r="C36" s="44" t="s">
        <v>46</v>
      </c>
      <c r="D36" s="19"/>
      <c r="E36" s="19"/>
      <c r="F36" s="28"/>
      <c r="G36" s="19"/>
      <c r="H36" s="19"/>
      <c r="I36" s="19"/>
      <c r="J36" s="19"/>
      <c r="K36" s="19"/>
      <c r="L36" s="19"/>
      <c r="M36" s="19"/>
      <c r="N36" s="19"/>
      <c r="O36" s="19"/>
      <c r="P36" s="45"/>
    </row>
    <row r="37" spans="3:16" x14ac:dyDescent="0.35">
      <c r="C37" s="85" t="s">
        <v>80</v>
      </c>
      <c r="D37" s="30"/>
      <c r="E37" s="30" t="s">
        <v>98</v>
      </c>
      <c r="F37" s="110">
        <f t="shared" ref="F37:F45" si="2">SUM(H37:P37)</f>
        <v>0</v>
      </c>
      <c r="G37" s="113"/>
      <c r="H37" s="140"/>
      <c r="I37" s="140"/>
      <c r="J37" s="140"/>
      <c r="K37" s="140"/>
      <c r="L37" s="140"/>
      <c r="M37" s="141"/>
      <c r="N37" s="140"/>
      <c r="O37" s="140"/>
      <c r="P37" s="142"/>
    </row>
    <row r="38" spans="3:16" x14ac:dyDescent="0.35">
      <c r="C38" s="85" t="s">
        <v>89</v>
      </c>
      <c r="D38" s="30"/>
      <c r="E38" s="30" t="s">
        <v>98</v>
      </c>
      <c r="F38" s="110">
        <f t="shared" si="2"/>
        <v>0</v>
      </c>
      <c r="G38" s="113"/>
      <c r="H38" s="140"/>
      <c r="I38" s="140"/>
      <c r="J38" s="140"/>
      <c r="K38" s="140"/>
      <c r="L38" s="140"/>
      <c r="M38" s="141"/>
      <c r="N38" s="140"/>
      <c r="O38" s="140"/>
      <c r="P38" s="142"/>
    </row>
    <row r="39" spans="3:16" x14ac:dyDescent="0.35">
      <c r="C39" s="85" t="s">
        <v>90</v>
      </c>
      <c r="D39" s="30"/>
      <c r="E39" s="30" t="s">
        <v>98</v>
      </c>
      <c r="F39" s="110">
        <f t="shared" si="2"/>
        <v>0</v>
      </c>
      <c r="G39" s="113"/>
      <c r="H39" s="140"/>
      <c r="I39" s="140"/>
      <c r="J39" s="140"/>
      <c r="K39" s="140"/>
      <c r="L39" s="140"/>
      <c r="M39" s="141"/>
      <c r="N39" s="140"/>
      <c r="O39" s="140"/>
      <c r="P39" s="142"/>
    </row>
    <row r="40" spans="3:16" x14ac:dyDescent="0.35">
      <c r="C40" s="85" t="s">
        <v>39</v>
      </c>
      <c r="D40" s="30"/>
      <c r="E40" s="30" t="s">
        <v>98</v>
      </c>
      <c r="F40" s="110">
        <f t="shared" si="2"/>
        <v>0</v>
      </c>
      <c r="G40" s="113"/>
      <c r="H40" s="140"/>
      <c r="I40" s="140"/>
      <c r="J40" s="140"/>
      <c r="K40" s="140"/>
      <c r="L40" s="140"/>
      <c r="M40" s="141"/>
      <c r="N40" s="140"/>
      <c r="O40" s="140"/>
      <c r="P40" s="142"/>
    </row>
    <row r="41" spans="3:16" x14ac:dyDescent="0.35">
      <c r="C41" s="85" t="s">
        <v>87</v>
      </c>
      <c r="D41" s="30"/>
      <c r="E41" s="30" t="s">
        <v>98</v>
      </c>
      <c r="F41" s="110">
        <f t="shared" si="2"/>
        <v>0</v>
      </c>
      <c r="G41" s="113"/>
      <c r="H41" s="140"/>
      <c r="I41" s="140"/>
      <c r="J41" s="140"/>
      <c r="K41" s="140"/>
      <c r="L41" s="140"/>
      <c r="M41" s="141"/>
      <c r="N41" s="140"/>
      <c r="O41" s="140"/>
      <c r="P41" s="142"/>
    </row>
    <row r="42" spans="3:16" x14ac:dyDescent="0.35">
      <c r="C42" s="85" t="s">
        <v>88</v>
      </c>
      <c r="D42" s="30"/>
      <c r="E42" s="30" t="s">
        <v>98</v>
      </c>
      <c r="F42" s="110">
        <f t="shared" si="2"/>
        <v>0</v>
      </c>
      <c r="G42" s="113"/>
      <c r="H42" s="140"/>
      <c r="I42" s="140"/>
      <c r="J42" s="140"/>
      <c r="K42" s="140"/>
      <c r="L42" s="140"/>
      <c r="M42" s="141"/>
      <c r="N42" s="140"/>
      <c r="O42" s="140"/>
      <c r="P42" s="142"/>
    </row>
    <row r="43" spans="3:16" x14ac:dyDescent="0.35">
      <c r="C43" s="85" t="s">
        <v>43</v>
      </c>
      <c r="D43" s="30"/>
      <c r="E43" s="30" t="s">
        <v>98</v>
      </c>
      <c r="F43" s="110">
        <f t="shared" si="2"/>
        <v>0</v>
      </c>
      <c r="G43" s="113"/>
      <c r="H43" s="140"/>
      <c r="I43" s="140"/>
      <c r="J43" s="140"/>
      <c r="K43" s="140"/>
      <c r="L43" s="140"/>
      <c r="M43" s="141"/>
      <c r="N43" s="140"/>
      <c r="O43" s="140"/>
      <c r="P43" s="142"/>
    </row>
    <row r="44" spans="3:16" x14ac:dyDescent="0.35">
      <c r="C44" s="85" t="s">
        <v>81</v>
      </c>
      <c r="D44" s="30"/>
      <c r="E44" s="30" t="s">
        <v>98</v>
      </c>
      <c r="F44" s="110">
        <f t="shared" si="2"/>
        <v>0</v>
      </c>
      <c r="G44" s="113"/>
      <c r="H44" s="140"/>
      <c r="I44" s="140"/>
      <c r="J44" s="140"/>
      <c r="K44" s="140"/>
      <c r="L44" s="140"/>
      <c r="M44" s="141"/>
      <c r="N44" s="140"/>
      <c r="O44" s="140"/>
      <c r="P44" s="142"/>
    </row>
    <row r="45" spans="3:16" x14ac:dyDescent="0.35">
      <c r="C45" s="85" t="s">
        <v>78</v>
      </c>
      <c r="D45" s="30"/>
      <c r="E45" s="30" t="s">
        <v>98</v>
      </c>
      <c r="F45" s="110">
        <f t="shared" si="2"/>
        <v>0</v>
      </c>
      <c r="G45" s="113"/>
      <c r="H45" s="140"/>
      <c r="I45" s="140"/>
      <c r="J45" s="140"/>
      <c r="K45" s="140"/>
      <c r="L45" s="140"/>
      <c r="M45" s="141"/>
      <c r="N45" s="140"/>
      <c r="O45" s="140"/>
      <c r="P45" s="142"/>
    </row>
    <row r="46" spans="3:16" x14ac:dyDescent="0.35">
      <c r="C46" s="85"/>
      <c r="D46" s="30"/>
      <c r="E46" s="30"/>
      <c r="F46" s="110"/>
      <c r="G46" s="113"/>
      <c r="H46" s="141"/>
      <c r="I46" s="141"/>
      <c r="J46" s="141"/>
      <c r="K46" s="141"/>
      <c r="L46" s="141"/>
      <c r="M46" s="141"/>
      <c r="N46" s="141"/>
      <c r="O46" s="141"/>
      <c r="P46" s="143"/>
    </row>
    <row r="47" spans="3:16" x14ac:dyDescent="0.35">
      <c r="C47" s="85" t="s">
        <v>77</v>
      </c>
      <c r="D47" s="30"/>
      <c r="E47" s="30" t="s">
        <v>98</v>
      </c>
      <c r="F47" s="110">
        <f>SUM(H47:P47)</f>
        <v>0</v>
      </c>
      <c r="G47" s="113"/>
      <c r="H47" s="144"/>
      <c r="I47" s="144"/>
      <c r="J47" s="144"/>
      <c r="K47" s="144"/>
      <c r="L47" s="140"/>
      <c r="M47" s="141"/>
      <c r="N47" s="144"/>
      <c r="O47" s="140"/>
      <c r="P47" s="142"/>
    </row>
    <row r="48" spans="3:16" x14ac:dyDescent="0.35">
      <c r="C48" s="46"/>
      <c r="F48" s="110"/>
      <c r="G48" s="113"/>
      <c r="H48" s="141"/>
      <c r="I48" s="141"/>
      <c r="J48" s="141"/>
      <c r="K48" s="141"/>
      <c r="L48" s="141"/>
      <c r="M48" s="145"/>
      <c r="N48" s="141"/>
      <c r="O48" s="141"/>
      <c r="P48" s="143"/>
    </row>
    <row r="49" spans="3:16" x14ac:dyDescent="0.35">
      <c r="C49" s="47" t="s">
        <v>45</v>
      </c>
      <c r="D49" s="5"/>
      <c r="E49" s="5" t="s">
        <v>98</v>
      </c>
      <c r="F49" s="138">
        <f>SUM(F37:F47)</f>
        <v>0</v>
      </c>
      <c r="G49" s="139"/>
      <c r="H49" s="146">
        <f>SUM(H37:H47)</f>
        <v>0</v>
      </c>
      <c r="I49" s="146">
        <f t="shared" ref="I49:P49" si="3">SUM(I37:I47)</f>
        <v>0</v>
      </c>
      <c r="J49" s="146">
        <f t="shared" si="3"/>
        <v>0</v>
      </c>
      <c r="K49" s="146">
        <f t="shared" si="3"/>
        <v>0</v>
      </c>
      <c r="L49" s="146">
        <f t="shared" si="3"/>
        <v>0</v>
      </c>
      <c r="M49" s="146"/>
      <c r="N49" s="146">
        <f t="shared" si="3"/>
        <v>0</v>
      </c>
      <c r="O49" s="146">
        <f t="shared" si="3"/>
        <v>0</v>
      </c>
      <c r="P49" s="147">
        <f t="shared" si="3"/>
        <v>0</v>
      </c>
    </row>
    <row r="50" spans="3:16" x14ac:dyDescent="0.35">
      <c r="C50" s="59"/>
      <c r="D50" s="17"/>
      <c r="E50" s="17"/>
      <c r="F50" s="126"/>
      <c r="G50" s="17"/>
      <c r="H50" s="17"/>
      <c r="I50" s="17"/>
      <c r="J50" s="17"/>
      <c r="K50" s="17"/>
      <c r="L50" s="17"/>
      <c r="M50" s="29"/>
      <c r="N50" s="17"/>
      <c r="O50" s="17"/>
      <c r="P50" s="53"/>
    </row>
  </sheetData>
  <mergeCells count="8">
    <mergeCell ref="C3:P3"/>
    <mergeCell ref="H10:L10"/>
    <mergeCell ref="H33:L33"/>
    <mergeCell ref="N10:P10"/>
    <mergeCell ref="N33:P33"/>
    <mergeCell ref="C4:P4"/>
    <mergeCell ref="C5:P5"/>
    <mergeCell ref="C6:P6"/>
  </mergeCells>
  <pageMargins left="0.7" right="0.7" top="0.75" bottom="0.75" header="0.3" footer="0.3"/>
  <pageSetup paperSize="9" orientation="portrait" r:id="rId1"/>
  <customProperties>
    <customPr name="Smart"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AE06-8A7E-4B88-9A1B-36BB7897F271}">
  <sheetPr>
    <tabColor rgb="FF003D4C"/>
    <pageSetUpPr autoPageBreaks="0"/>
  </sheetPr>
  <dimension ref="A1:R188"/>
  <sheetViews>
    <sheetView showGridLines="0" tabSelected="1" zoomScaleNormal="100" workbookViewId="0"/>
  </sheetViews>
  <sheetFormatPr defaultRowHeight="12.75" x14ac:dyDescent="0.35"/>
  <cols>
    <col min="1" max="1" width="3.73046875" customWidth="1"/>
    <col min="2" max="2" width="4.796875" customWidth="1"/>
    <col min="3" max="3" width="42.796875" customWidth="1"/>
    <col min="4" max="4" width="4.73046875" customWidth="1"/>
    <col min="5" max="6" width="10" customWidth="1"/>
    <col min="7" max="7" width="2.73046875" customWidth="1"/>
    <col min="8" max="12" width="17.265625" customWidth="1"/>
    <col min="13" max="13" width="3.53125" customWidth="1"/>
    <col min="14" max="16" width="17.265625" customWidth="1"/>
    <col min="18" max="18" width="26.46484375" bestFit="1" customWidth="1"/>
  </cols>
  <sheetData>
    <row r="1" spans="1:18" s="2" customFormat="1" ht="20.65" x14ac:dyDescent="0.6">
      <c r="A1" s="1" t="s">
        <v>128</v>
      </c>
      <c r="C1" s="2" t="s">
        <v>117</v>
      </c>
    </row>
    <row r="3" spans="1:18" ht="26.25" customHeight="1" x14ac:dyDescent="0.35">
      <c r="C3" s="208" t="s">
        <v>105</v>
      </c>
      <c r="D3" s="208"/>
      <c r="E3" s="208"/>
      <c r="F3" s="208"/>
      <c r="G3" s="208"/>
      <c r="H3" s="208"/>
      <c r="I3" s="208"/>
      <c r="J3" s="208"/>
      <c r="K3" s="208"/>
      <c r="L3" s="208"/>
      <c r="M3" s="208"/>
      <c r="N3" s="208"/>
      <c r="O3" s="208"/>
      <c r="P3" s="208"/>
    </row>
    <row r="4" spans="1:18" x14ac:dyDescent="0.35">
      <c r="C4" s="208" t="s">
        <v>126</v>
      </c>
      <c r="D4" s="208"/>
      <c r="E4" s="208"/>
      <c r="F4" s="208"/>
      <c r="G4" s="208"/>
      <c r="H4" s="208"/>
      <c r="I4" s="208"/>
      <c r="J4" s="208"/>
      <c r="K4" s="208"/>
      <c r="L4" s="208"/>
      <c r="M4" s="208"/>
      <c r="N4" s="208"/>
      <c r="O4" s="208"/>
      <c r="P4" s="208"/>
    </row>
    <row r="5" spans="1:18" ht="12.75" customHeight="1" x14ac:dyDescent="0.35">
      <c r="C5" s="208" t="s">
        <v>103</v>
      </c>
      <c r="D5" s="208"/>
      <c r="E5" s="208"/>
      <c r="F5" s="208"/>
      <c r="G5" s="208"/>
      <c r="H5" s="208"/>
      <c r="I5" s="208"/>
      <c r="J5" s="208"/>
      <c r="K5" s="208"/>
      <c r="L5" s="208"/>
      <c r="M5" s="208"/>
      <c r="N5" s="208"/>
      <c r="O5" s="208"/>
      <c r="P5" s="208"/>
    </row>
    <row r="6" spans="1:18" ht="12.75" customHeight="1" x14ac:dyDescent="0.35">
      <c r="C6" s="208" t="s">
        <v>106</v>
      </c>
      <c r="D6" s="208"/>
      <c r="E6" s="208"/>
      <c r="F6" s="208"/>
      <c r="G6" s="208"/>
      <c r="H6" s="208"/>
      <c r="I6" s="208"/>
      <c r="J6" s="208"/>
      <c r="K6" s="208"/>
      <c r="L6" s="208"/>
      <c r="M6" s="208"/>
      <c r="N6" s="208"/>
      <c r="O6" s="208"/>
      <c r="P6" s="208"/>
    </row>
    <row r="8" spans="1:18" ht="13.15" x14ac:dyDescent="0.4">
      <c r="B8" s="84"/>
      <c r="C8" s="32" t="s">
        <v>120</v>
      </c>
      <c r="D8" s="33"/>
      <c r="E8" s="33"/>
      <c r="F8" s="33"/>
      <c r="G8" s="33"/>
      <c r="H8" s="33"/>
      <c r="I8" s="33"/>
      <c r="J8" s="33"/>
      <c r="K8" s="33"/>
      <c r="L8" s="33"/>
      <c r="M8" s="33"/>
      <c r="N8" s="33"/>
      <c r="O8" s="33"/>
      <c r="P8" s="35"/>
    </row>
    <row r="10" spans="1:18" ht="13.15" x14ac:dyDescent="0.4">
      <c r="C10" s="97" t="s">
        <v>47</v>
      </c>
      <c r="D10" s="98"/>
      <c r="E10" s="98"/>
      <c r="F10" s="98"/>
      <c r="G10" s="98"/>
      <c r="H10" s="98"/>
      <c r="I10" s="98"/>
      <c r="J10" s="98"/>
      <c r="K10" s="98"/>
      <c r="L10" s="98"/>
      <c r="M10" s="98"/>
      <c r="N10" s="98"/>
      <c r="O10" s="98"/>
      <c r="P10" s="99"/>
    </row>
    <row r="11" spans="1:18" x14ac:dyDescent="0.35">
      <c r="C11" s="38"/>
      <c r="P11" s="37"/>
    </row>
    <row r="12" spans="1:18" s="8" customFormat="1" ht="13.15" x14ac:dyDescent="0.4">
      <c r="C12" s="61"/>
      <c r="F12" s="23"/>
      <c r="G12" s="23"/>
      <c r="H12" s="209" t="s">
        <v>95</v>
      </c>
      <c r="I12" s="209"/>
      <c r="J12" s="209"/>
      <c r="K12" s="209"/>
      <c r="L12" s="209"/>
      <c r="M12" s="3"/>
      <c r="N12" s="210" t="s">
        <v>96</v>
      </c>
      <c r="O12" s="210"/>
      <c r="P12" s="211"/>
      <c r="R12"/>
    </row>
    <row r="13" spans="1:18" s="8" customFormat="1" ht="25.5" x14ac:dyDescent="0.35">
      <c r="C13" s="193" t="s">
        <v>40</v>
      </c>
      <c r="D13" s="29"/>
      <c r="E13" s="29" t="s">
        <v>115</v>
      </c>
      <c r="F13" s="29" t="s">
        <v>6</v>
      </c>
      <c r="G13" s="9"/>
      <c r="H13" s="89" t="s">
        <v>35</v>
      </c>
      <c r="I13" s="89" t="s">
        <v>36</v>
      </c>
      <c r="J13" s="89" t="s">
        <v>37</v>
      </c>
      <c r="K13" s="89" t="s">
        <v>38</v>
      </c>
      <c r="L13" s="89" t="s">
        <v>86</v>
      </c>
      <c r="M13" s="9"/>
      <c r="N13" s="89" t="s">
        <v>99</v>
      </c>
      <c r="O13" s="89" t="s">
        <v>85</v>
      </c>
      <c r="P13" s="90" t="s">
        <v>100</v>
      </c>
      <c r="R13"/>
    </row>
    <row r="14" spans="1:18" s="8" customFormat="1" x14ac:dyDescent="0.35">
      <c r="C14" s="61"/>
      <c r="P14" s="49"/>
      <c r="R14"/>
    </row>
    <row r="15" spans="1:18" s="8" customFormat="1" ht="13.15" x14ac:dyDescent="0.4">
      <c r="C15" s="44"/>
      <c r="D15" s="18"/>
      <c r="E15" s="18"/>
      <c r="F15" s="18"/>
      <c r="G15" s="18"/>
      <c r="H15" s="18"/>
      <c r="I15" s="18"/>
      <c r="J15" s="18"/>
      <c r="K15" s="18"/>
      <c r="L15" s="18"/>
      <c r="M15" s="18"/>
      <c r="N15" s="18"/>
      <c r="O15" s="18"/>
      <c r="P15" s="62"/>
      <c r="R15"/>
    </row>
    <row r="16" spans="1:18" s="8" customFormat="1" ht="12.4" customHeight="1" x14ac:dyDescent="0.35">
      <c r="C16" s="94" t="s">
        <v>42</v>
      </c>
      <c r="D16" s="63"/>
      <c r="E16" s="64" t="s">
        <v>98</v>
      </c>
      <c r="F16" s="176">
        <f>SUM(H16:P16)</f>
        <v>0</v>
      </c>
      <c r="G16" s="176"/>
      <c r="H16" s="167"/>
      <c r="I16" s="167"/>
      <c r="J16" s="167"/>
      <c r="K16" s="167"/>
      <c r="L16" s="167"/>
      <c r="M16" s="168"/>
      <c r="N16" s="167"/>
      <c r="O16" s="167"/>
      <c r="P16" s="169"/>
      <c r="R16"/>
    </row>
    <row r="17" spans="2:18" s="8" customFormat="1" x14ac:dyDescent="0.35">
      <c r="C17" s="94" t="s">
        <v>111</v>
      </c>
      <c r="D17" s="63"/>
      <c r="E17" s="64" t="s">
        <v>98</v>
      </c>
      <c r="F17" s="176">
        <f t="shared" ref="F17:F30" si="0">SUM(H17:P17)</f>
        <v>0</v>
      </c>
      <c r="G17" s="176"/>
      <c r="H17" s="167"/>
      <c r="I17" s="167"/>
      <c r="J17" s="167"/>
      <c r="K17" s="167"/>
      <c r="L17" s="167"/>
      <c r="M17" s="168"/>
      <c r="N17" s="167"/>
      <c r="O17" s="167"/>
      <c r="P17" s="169"/>
      <c r="R17"/>
    </row>
    <row r="18" spans="2:18" x14ac:dyDescent="0.35">
      <c r="B18" s="8"/>
      <c r="C18" s="96" t="s">
        <v>130</v>
      </c>
      <c r="E18" s="23" t="s">
        <v>98</v>
      </c>
      <c r="F18" s="176">
        <f t="shared" si="0"/>
        <v>0</v>
      </c>
      <c r="G18" s="110"/>
      <c r="H18" s="167"/>
      <c r="I18" s="167"/>
      <c r="J18" s="167"/>
      <c r="K18" s="167"/>
      <c r="L18" s="167"/>
      <c r="M18" s="173"/>
      <c r="N18" s="167"/>
      <c r="O18" s="167"/>
      <c r="P18" s="169"/>
    </row>
    <row r="19" spans="2:18" x14ac:dyDescent="0.35">
      <c r="B19" s="8"/>
      <c r="C19" s="95" t="s">
        <v>91</v>
      </c>
      <c r="E19" s="23" t="s">
        <v>98</v>
      </c>
      <c r="F19" s="176">
        <f t="shared" si="0"/>
        <v>0</v>
      </c>
      <c r="G19" s="110"/>
      <c r="H19" s="167"/>
      <c r="I19" s="167"/>
      <c r="J19" s="167"/>
      <c r="K19" s="167"/>
      <c r="L19" s="167"/>
      <c r="M19" s="173"/>
      <c r="N19" s="167"/>
      <c r="O19" s="167"/>
      <c r="P19" s="169"/>
    </row>
    <row r="20" spans="2:18" x14ac:dyDescent="0.35">
      <c r="B20" s="8"/>
      <c r="C20" s="96" t="s">
        <v>112</v>
      </c>
      <c r="E20" s="23" t="s">
        <v>98</v>
      </c>
      <c r="F20" s="176">
        <f t="shared" si="0"/>
        <v>0</v>
      </c>
      <c r="G20" s="110"/>
      <c r="H20" s="167"/>
      <c r="I20" s="167"/>
      <c r="J20" s="167"/>
      <c r="K20" s="167"/>
      <c r="L20" s="167"/>
      <c r="M20" s="173"/>
      <c r="N20" s="167"/>
      <c r="O20" s="167"/>
      <c r="P20" s="169"/>
    </row>
    <row r="21" spans="2:18" x14ac:dyDescent="0.35">
      <c r="B21" s="8"/>
      <c r="C21" s="95" t="s">
        <v>92</v>
      </c>
      <c r="E21" s="23" t="s">
        <v>98</v>
      </c>
      <c r="F21" s="176">
        <f t="shared" si="0"/>
        <v>0</v>
      </c>
      <c r="G21" s="110"/>
      <c r="H21" s="167"/>
      <c r="I21" s="167"/>
      <c r="J21" s="167"/>
      <c r="K21" s="167"/>
      <c r="L21" s="167"/>
      <c r="M21" s="173"/>
      <c r="N21" s="167"/>
      <c r="O21" s="167"/>
      <c r="P21" s="169"/>
    </row>
    <row r="22" spans="2:18" x14ac:dyDescent="0.35">
      <c r="B22" s="8"/>
      <c r="C22" s="96" t="s">
        <v>124</v>
      </c>
      <c r="E22" s="23" t="s">
        <v>98</v>
      </c>
      <c r="F22" s="176">
        <f t="shared" si="0"/>
        <v>0</v>
      </c>
      <c r="G22" s="110"/>
      <c r="H22" s="167"/>
      <c r="I22" s="167"/>
      <c r="J22" s="167"/>
      <c r="K22" s="167"/>
      <c r="L22" s="167"/>
      <c r="M22" s="173"/>
      <c r="N22" s="167"/>
      <c r="O22" s="167"/>
      <c r="P22" s="169"/>
      <c r="Q22" s="92"/>
    </row>
    <row r="23" spans="2:18" x14ac:dyDescent="0.35">
      <c r="B23" s="8"/>
      <c r="C23" s="95" t="s">
        <v>125</v>
      </c>
      <c r="E23" s="23" t="s">
        <v>98</v>
      </c>
      <c r="F23" s="176">
        <f t="shared" si="0"/>
        <v>0</v>
      </c>
      <c r="G23" s="110"/>
      <c r="H23" s="167"/>
      <c r="I23" s="167"/>
      <c r="J23" s="167"/>
      <c r="K23" s="167"/>
      <c r="L23" s="167"/>
      <c r="M23" s="173"/>
      <c r="N23" s="167"/>
      <c r="O23" s="167"/>
      <c r="P23" s="169"/>
      <c r="Q23" s="92"/>
    </row>
    <row r="24" spans="2:18" x14ac:dyDescent="0.35">
      <c r="B24" s="8"/>
      <c r="C24" s="95" t="s">
        <v>131</v>
      </c>
      <c r="E24" s="23" t="s">
        <v>98</v>
      </c>
      <c r="F24" s="176">
        <f t="shared" si="0"/>
        <v>0</v>
      </c>
      <c r="G24" s="110"/>
      <c r="H24" s="167"/>
      <c r="I24" s="167"/>
      <c r="J24" s="167"/>
      <c r="K24" s="167"/>
      <c r="L24" s="167"/>
      <c r="M24" s="173"/>
      <c r="N24" s="167"/>
      <c r="O24" s="167"/>
      <c r="P24" s="169"/>
    </row>
    <row r="25" spans="2:18" x14ac:dyDescent="0.35">
      <c r="B25" s="8"/>
      <c r="C25" s="95" t="s">
        <v>82</v>
      </c>
      <c r="E25" s="23" t="s">
        <v>98</v>
      </c>
      <c r="F25" s="176">
        <f t="shared" si="0"/>
        <v>0</v>
      </c>
      <c r="G25" s="110"/>
      <c r="H25" s="167"/>
      <c r="I25" s="167"/>
      <c r="J25" s="167"/>
      <c r="K25" s="167"/>
      <c r="L25" s="167"/>
      <c r="M25" s="173"/>
      <c r="N25" s="167"/>
      <c r="O25" s="167"/>
      <c r="P25" s="169"/>
    </row>
    <row r="26" spans="2:18" x14ac:dyDescent="0.35">
      <c r="B26" s="8"/>
      <c r="C26" s="96" t="s">
        <v>113</v>
      </c>
      <c r="E26" s="23" t="s">
        <v>98</v>
      </c>
      <c r="F26" s="176">
        <f t="shared" si="0"/>
        <v>0</v>
      </c>
      <c r="G26" s="110"/>
      <c r="H26" s="167"/>
      <c r="I26" s="167"/>
      <c r="J26" s="167"/>
      <c r="K26" s="167"/>
      <c r="L26" s="167"/>
      <c r="M26" s="173"/>
      <c r="N26" s="167"/>
      <c r="O26" s="167"/>
      <c r="P26" s="169"/>
    </row>
    <row r="27" spans="2:18" x14ac:dyDescent="0.35">
      <c r="B27" s="8"/>
      <c r="C27" s="96" t="s">
        <v>83</v>
      </c>
      <c r="E27" s="23" t="s">
        <v>98</v>
      </c>
      <c r="F27" s="176">
        <f t="shared" si="0"/>
        <v>0</v>
      </c>
      <c r="G27" s="110"/>
      <c r="H27" s="167"/>
      <c r="I27" s="167"/>
      <c r="J27" s="167"/>
      <c r="K27" s="167"/>
      <c r="L27" s="167"/>
      <c r="M27" s="173"/>
      <c r="N27" s="167"/>
      <c r="O27" s="167"/>
      <c r="P27" s="169"/>
    </row>
    <row r="28" spans="2:18" x14ac:dyDescent="0.35">
      <c r="B28" s="8"/>
      <c r="C28" s="95" t="s">
        <v>93</v>
      </c>
      <c r="E28" s="23" t="s">
        <v>98</v>
      </c>
      <c r="F28" s="176">
        <f t="shared" si="0"/>
        <v>0</v>
      </c>
      <c r="G28" s="110"/>
      <c r="H28" s="167"/>
      <c r="I28" s="167"/>
      <c r="J28" s="167"/>
      <c r="K28" s="167"/>
      <c r="L28" s="167"/>
      <c r="M28" s="173"/>
      <c r="N28" s="167"/>
      <c r="O28" s="167"/>
      <c r="P28" s="169"/>
    </row>
    <row r="29" spans="2:18" x14ac:dyDescent="0.35">
      <c r="B29" s="8"/>
      <c r="C29" s="95" t="s">
        <v>94</v>
      </c>
      <c r="E29" s="23" t="s">
        <v>98</v>
      </c>
      <c r="F29" s="176">
        <f t="shared" si="0"/>
        <v>0</v>
      </c>
      <c r="G29" s="110"/>
      <c r="H29" s="167"/>
      <c r="I29" s="167"/>
      <c r="J29" s="167"/>
      <c r="K29" s="167"/>
      <c r="L29" s="167"/>
      <c r="M29" s="173"/>
      <c r="N29" s="167"/>
      <c r="O29" s="167"/>
      <c r="P29" s="169"/>
    </row>
    <row r="30" spans="2:18" x14ac:dyDescent="0.35">
      <c r="B30" s="8"/>
      <c r="C30" s="96" t="s">
        <v>78</v>
      </c>
      <c r="E30" s="23" t="s">
        <v>98</v>
      </c>
      <c r="F30" s="176">
        <f t="shared" si="0"/>
        <v>0</v>
      </c>
      <c r="G30" s="110"/>
      <c r="H30" s="167"/>
      <c r="I30" s="167"/>
      <c r="J30" s="167"/>
      <c r="K30" s="167"/>
      <c r="L30" s="167"/>
      <c r="M30" s="173"/>
      <c r="N30" s="167"/>
      <c r="O30" s="167"/>
      <c r="P30" s="169"/>
    </row>
    <row r="31" spans="2:18" x14ac:dyDescent="0.35">
      <c r="B31" s="8"/>
      <c r="C31" s="38"/>
      <c r="E31" s="23"/>
      <c r="F31" s="110"/>
      <c r="G31" s="110"/>
      <c r="H31" s="168"/>
      <c r="I31" s="168"/>
      <c r="J31" s="168"/>
      <c r="K31" s="168"/>
      <c r="L31" s="168"/>
      <c r="M31" s="168"/>
      <c r="N31" s="168"/>
      <c r="O31" s="168"/>
      <c r="P31" s="170"/>
    </row>
    <row r="32" spans="2:18" x14ac:dyDescent="0.35">
      <c r="C32" s="50" t="s">
        <v>41</v>
      </c>
      <c r="D32" s="7"/>
      <c r="E32" s="7" t="s">
        <v>51</v>
      </c>
      <c r="F32" s="132">
        <f>SUM(H32:P32)</f>
        <v>0</v>
      </c>
      <c r="G32" s="132"/>
      <c r="H32" s="174">
        <f>SUM(H16:H30)</f>
        <v>0</v>
      </c>
      <c r="I32" s="174">
        <f t="shared" ref="I32:P32" si="1">SUM(I16:I30)</f>
        <v>0</v>
      </c>
      <c r="J32" s="174">
        <f t="shared" si="1"/>
        <v>0</v>
      </c>
      <c r="K32" s="174">
        <f t="shared" si="1"/>
        <v>0</v>
      </c>
      <c r="L32" s="174">
        <f t="shared" si="1"/>
        <v>0</v>
      </c>
      <c r="M32" s="174"/>
      <c r="N32" s="174">
        <f t="shared" si="1"/>
        <v>0</v>
      </c>
      <c r="O32" s="174">
        <f t="shared" si="1"/>
        <v>0</v>
      </c>
      <c r="P32" s="175">
        <f t="shared" si="1"/>
        <v>0</v>
      </c>
    </row>
    <row r="33" spans="2:18" x14ac:dyDescent="0.35">
      <c r="C33" s="51"/>
      <c r="D33" s="17"/>
      <c r="E33" s="17"/>
      <c r="F33" s="17"/>
      <c r="G33" s="17"/>
      <c r="H33" s="17"/>
      <c r="I33" s="17"/>
      <c r="J33" s="17"/>
      <c r="K33" s="17"/>
      <c r="L33" s="17"/>
      <c r="M33" s="17"/>
      <c r="N33" s="17"/>
      <c r="O33" s="17"/>
      <c r="P33" s="53"/>
    </row>
    <row r="35" spans="2:18" ht="13.15" x14ac:dyDescent="0.4">
      <c r="C35" s="97" t="s">
        <v>48</v>
      </c>
      <c r="D35" s="98"/>
      <c r="E35" s="98"/>
      <c r="F35" s="98"/>
      <c r="G35" s="98"/>
      <c r="H35" s="98"/>
      <c r="I35" s="98"/>
      <c r="J35" s="98"/>
      <c r="K35" s="98"/>
      <c r="L35" s="98"/>
      <c r="M35" s="98"/>
      <c r="N35" s="98"/>
      <c r="O35" s="98"/>
      <c r="P35" s="99"/>
      <c r="R35" s="92"/>
    </row>
    <row r="36" spans="2:18" x14ac:dyDescent="0.35">
      <c r="C36" s="38"/>
      <c r="P36" s="37"/>
    </row>
    <row r="37" spans="2:18" ht="13.05" customHeight="1" x14ac:dyDescent="0.4">
      <c r="C37" s="61"/>
      <c r="D37" s="8"/>
      <c r="E37" s="8"/>
      <c r="F37" s="23"/>
      <c r="G37" s="23"/>
      <c r="H37" s="209" t="s">
        <v>95</v>
      </c>
      <c r="I37" s="209"/>
      <c r="J37" s="209"/>
      <c r="K37" s="209"/>
      <c r="L37" s="209"/>
      <c r="M37" s="3"/>
      <c r="N37" s="210" t="s">
        <v>96</v>
      </c>
      <c r="O37" s="210"/>
      <c r="P37" s="211"/>
    </row>
    <row r="38" spans="2:18" ht="25.05" customHeight="1" x14ac:dyDescent="0.35">
      <c r="C38" s="193" t="s">
        <v>40</v>
      </c>
      <c r="D38" s="29"/>
      <c r="E38" s="29" t="s">
        <v>115</v>
      </c>
      <c r="F38" s="29" t="s">
        <v>6</v>
      </c>
      <c r="G38" s="9"/>
      <c r="H38" s="89" t="s">
        <v>35</v>
      </c>
      <c r="I38" s="89" t="s">
        <v>36</v>
      </c>
      <c r="J38" s="89" t="s">
        <v>37</v>
      </c>
      <c r="K38" s="89" t="s">
        <v>38</v>
      </c>
      <c r="L38" s="89" t="s">
        <v>86</v>
      </c>
      <c r="M38" s="9"/>
      <c r="N38" s="89" t="s">
        <v>99</v>
      </c>
      <c r="O38" s="89" t="s">
        <v>85</v>
      </c>
      <c r="P38" s="90" t="s">
        <v>100</v>
      </c>
    </row>
    <row r="39" spans="2:18" x14ac:dyDescent="0.35">
      <c r="C39" s="61"/>
      <c r="D39" s="8"/>
      <c r="E39" s="8"/>
      <c r="F39" s="8"/>
      <c r="G39" s="8"/>
      <c r="H39" s="8"/>
      <c r="I39" s="8"/>
      <c r="J39" s="8"/>
      <c r="K39" s="8"/>
      <c r="L39" s="8"/>
      <c r="M39" s="8"/>
      <c r="N39" s="8"/>
      <c r="O39" s="8"/>
      <c r="P39" s="49"/>
    </row>
    <row r="40" spans="2:18" ht="13.15" x14ac:dyDescent="0.4">
      <c r="B40" s="213"/>
      <c r="C40" s="44"/>
      <c r="D40" s="18"/>
      <c r="E40" s="18"/>
      <c r="F40" s="18"/>
      <c r="G40" s="18"/>
      <c r="H40" s="18"/>
      <c r="I40" s="18"/>
      <c r="J40" s="18"/>
      <c r="K40" s="18"/>
      <c r="L40" s="18"/>
      <c r="M40" s="18"/>
      <c r="N40" s="18"/>
      <c r="O40" s="18"/>
      <c r="P40" s="62"/>
    </row>
    <row r="41" spans="2:18" x14ac:dyDescent="0.35">
      <c r="B41" s="213"/>
      <c r="C41" s="94" t="s">
        <v>42</v>
      </c>
      <c r="D41" s="63"/>
      <c r="E41" s="64" t="s">
        <v>98</v>
      </c>
      <c r="F41" s="176">
        <f>SUM(H41:P41)</f>
        <v>0</v>
      </c>
      <c r="G41" s="176"/>
      <c r="H41" s="167"/>
      <c r="I41" s="167"/>
      <c r="J41" s="167"/>
      <c r="K41" s="167"/>
      <c r="L41" s="167"/>
      <c r="M41" s="168"/>
      <c r="N41" s="167"/>
      <c r="O41" s="167"/>
      <c r="P41" s="169"/>
    </row>
    <row r="42" spans="2:18" x14ac:dyDescent="0.35">
      <c r="B42" s="213"/>
      <c r="C42" s="94" t="s">
        <v>111</v>
      </c>
      <c r="D42" s="63"/>
      <c r="E42" s="64" t="s">
        <v>98</v>
      </c>
      <c r="F42" s="176">
        <f t="shared" ref="F42:F55" si="2">SUM(H42:P42)</f>
        <v>0</v>
      </c>
      <c r="G42" s="176"/>
      <c r="H42" s="167"/>
      <c r="I42" s="167"/>
      <c r="J42" s="167"/>
      <c r="K42" s="167"/>
      <c r="L42" s="167"/>
      <c r="M42" s="168"/>
      <c r="N42" s="167"/>
      <c r="O42" s="167"/>
      <c r="P42" s="169"/>
    </row>
    <row r="43" spans="2:18" x14ac:dyDescent="0.35">
      <c r="B43" s="213"/>
      <c r="C43" s="96" t="s">
        <v>130</v>
      </c>
      <c r="E43" s="23" t="s">
        <v>98</v>
      </c>
      <c r="F43" s="176">
        <f t="shared" si="2"/>
        <v>0</v>
      </c>
      <c r="G43" s="110"/>
      <c r="H43" s="167"/>
      <c r="I43" s="167"/>
      <c r="J43" s="167"/>
      <c r="K43" s="167"/>
      <c r="L43" s="167"/>
      <c r="M43" s="173"/>
      <c r="N43" s="167"/>
      <c r="O43" s="167"/>
      <c r="P43" s="169"/>
    </row>
    <row r="44" spans="2:18" x14ac:dyDescent="0.35">
      <c r="B44" s="213"/>
      <c r="C44" s="95" t="s">
        <v>91</v>
      </c>
      <c r="E44" s="23" t="s">
        <v>98</v>
      </c>
      <c r="F44" s="176">
        <f t="shared" si="2"/>
        <v>0</v>
      </c>
      <c r="G44" s="110"/>
      <c r="H44" s="167"/>
      <c r="I44" s="167"/>
      <c r="J44" s="167"/>
      <c r="K44" s="167"/>
      <c r="L44" s="167"/>
      <c r="M44" s="173"/>
      <c r="N44" s="167"/>
      <c r="O44" s="167"/>
      <c r="P44" s="169"/>
    </row>
    <row r="45" spans="2:18" x14ac:dyDescent="0.35">
      <c r="B45" s="213"/>
      <c r="C45" s="96" t="s">
        <v>112</v>
      </c>
      <c r="E45" s="23" t="s">
        <v>98</v>
      </c>
      <c r="F45" s="176">
        <f t="shared" si="2"/>
        <v>0</v>
      </c>
      <c r="G45" s="110"/>
      <c r="H45" s="167"/>
      <c r="I45" s="167"/>
      <c r="J45" s="167"/>
      <c r="K45" s="167"/>
      <c r="L45" s="167"/>
      <c r="M45" s="173"/>
      <c r="N45" s="167"/>
      <c r="O45" s="167"/>
      <c r="P45" s="169"/>
    </row>
    <row r="46" spans="2:18" x14ac:dyDescent="0.35">
      <c r="B46" s="213"/>
      <c r="C46" s="95" t="s">
        <v>92</v>
      </c>
      <c r="E46" s="23" t="s">
        <v>98</v>
      </c>
      <c r="F46" s="176">
        <f t="shared" si="2"/>
        <v>0</v>
      </c>
      <c r="G46" s="110"/>
      <c r="H46" s="167"/>
      <c r="I46" s="167"/>
      <c r="J46" s="167"/>
      <c r="K46" s="167"/>
      <c r="L46" s="167"/>
      <c r="M46" s="173"/>
      <c r="N46" s="167"/>
      <c r="O46" s="167"/>
      <c r="P46" s="169"/>
    </row>
    <row r="47" spans="2:18" x14ac:dyDescent="0.35">
      <c r="B47" s="213"/>
      <c r="C47" s="96" t="s">
        <v>124</v>
      </c>
      <c r="E47" s="23" t="s">
        <v>98</v>
      </c>
      <c r="F47" s="176">
        <f t="shared" si="2"/>
        <v>0</v>
      </c>
      <c r="G47" s="110"/>
      <c r="H47" s="167"/>
      <c r="I47" s="167"/>
      <c r="J47" s="167"/>
      <c r="K47" s="167"/>
      <c r="L47" s="167"/>
      <c r="M47" s="173"/>
      <c r="N47" s="167"/>
      <c r="O47" s="167"/>
      <c r="P47" s="169"/>
    </row>
    <row r="48" spans="2:18" x14ac:dyDescent="0.35">
      <c r="B48" s="213"/>
      <c r="C48" s="95" t="s">
        <v>125</v>
      </c>
      <c r="E48" s="23" t="s">
        <v>98</v>
      </c>
      <c r="F48" s="176">
        <f t="shared" si="2"/>
        <v>0</v>
      </c>
      <c r="G48" s="110"/>
      <c r="H48" s="167"/>
      <c r="I48" s="167"/>
      <c r="J48" s="167"/>
      <c r="K48" s="167"/>
      <c r="L48" s="167"/>
      <c r="M48" s="173"/>
      <c r="N48" s="167"/>
      <c r="O48" s="167"/>
      <c r="P48" s="169"/>
    </row>
    <row r="49" spans="2:16" x14ac:dyDescent="0.35">
      <c r="B49" s="213"/>
      <c r="C49" s="96" t="s">
        <v>131</v>
      </c>
      <c r="E49" s="23" t="s">
        <v>98</v>
      </c>
      <c r="F49" s="176">
        <f t="shared" si="2"/>
        <v>0</v>
      </c>
      <c r="G49" s="110"/>
      <c r="H49" s="167"/>
      <c r="I49" s="167"/>
      <c r="J49" s="167"/>
      <c r="K49" s="167"/>
      <c r="L49" s="167"/>
      <c r="M49" s="173"/>
      <c r="N49" s="167"/>
      <c r="O49" s="167"/>
      <c r="P49" s="169"/>
    </row>
    <row r="50" spans="2:16" x14ac:dyDescent="0.35">
      <c r="C50" s="95" t="s">
        <v>82</v>
      </c>
      <c r="E50" s="23" t="s">
        <v>98</v>
      </c>
      <c r="F50" s="176">
        <f t="shared" si="2"/>
        <v>0</v>
      </c>
      <c r="G50" s="110"/>
      <c r="H50" s="167"/>
      <c r="I50" s="167"/>
      <c r="J50" s="167"/>
      <c r="K50" s="167"/>
      <c r="L50" s="167"/>
      <c r="M50" s="173"/>
      <c r="N50" s="167"/>
      <c r="O50" s="167"/>
      <c r="P50" s="169"/>
    </row>
    <row r="51" spans="2:16" x14ac:dyDescent="0.35">
      <c r="C51" s="96" t="s">
        <v>113</v>
      </c>
      <c r="E51" s="23" t="s">
        <v>98</v>
      </c>
      <c r="F51" s="176">
        <f t="shared" si="2"/>
        <v>0</v>
      </c>
      <c r="G51" s="110"/>
      <c r="H51" s="167"/>
      <c r="I51" s="167"/>
      <c r="J51" s="167"/>
      <c r="K51" s="167"/>
      <c r="L51" s="167"/>
      <c r="M51" s="173"/>
      <c r="N51" s="167"/>
      <c r="O51" s="167"/>
      <c r="P51" s="169"/>
    </row>
    <row r="52" spans="2:16" x14ac:dyDescent="0.35">
      <c r="C52" s="96" t="s">
        <v>83</v>
      </c>
      <c r="E52" s="23" t="s">
        <v>98</v>
      </c>
      <c r="F52" s="176">
        <f t="shared" si="2"/>
        <v>0</v>
      </c>
      <c r="G52" s="110"/>
      <c r="H52" s="167"/>
      <c r="I52" s="167"/>
      <c r="J52" s="167"/>
      <c r="K52" s="167"/>
      <c r="L52" s="167"/>
      <c r="M52" s="173"/>
      <c r="N52" s="167"/>
      <c r="O52" s="167"/>
      <c r="P52" s="169"/>
    </row>
    <row r="53" spans="2:16" x14ac:dyDescent="0.35">
      <c r="C53" s="95" t="s">
        <v>93</v>
      </c>
      <c r="E53" s="23" t="s">
        <v>98</v>
      </c>
      <c r="F53" s="176">
        <f t="shared" si="2"/>
        <v>0</v>
      </c>
      <c r="G53" s="110"/>
      <c r="H53" s="167"/>
      <c r="I53" s="167"/>
      <c r="J53" s="167"/>
      <c r="K53" s="167"/>
      <c r="L53" s="167"/>
      <c r="M53" s="173"/>
      <c r="N53" s="167"/>
      <c r="O53" s="167"/>
      <c r="P53" s="169"/>
    </row>
    <row r="54" spans="2:16" x14ac:dyDescent="0.35">
      <c r="C54" s="95" t="s">
        <v>94</v>
      </c>
      <c r="E54" s="23" t="s">
        <v>98</v>
      </c>
      <c r="F54" s="176">
        <f t="shared" si="2"/>
        <v>0</v>
      </c>
      <c r="G54" s="110"/>
      <c r="H54" s="167"/>
      <c r="I54" s="167"/>
      <c r="J54" s="167"/>
      <c r="K54" s="167"/>
      <c r="L54" s="167"/>
      <c r="M54" s="173"/>
      <c r="N54" s="167"/>
      <c r="O54" s="167"/>
      <c r="P54" s="169"/>
    </row>
    <row r="55" spans="2:16" x14ac:dyDescent="0.35">
      <c r="C55" s="96" t="s">
        <v>78</v>
      </c>
      <c r="E55" s="23" t="s">
        <v>98</v>
      </c>
      <c r="F55" s="176">
        <f t="shared" si="2"/>
        <v>0</v>
      </c>
      <c r="G55" s="110"/>
      <c r="H55" s="167"/>
      <c r="I55" s="167"/>
      <c r="J55" s="167"/>
      <c r="K55" s="167"/>
      <c r="L55" s="167"/>
      <c r="M55" s="173"/>
      <c r="N55" s="167"/>
      <c r="O55" s="167"/>
      <c r="P55" s="169"/>
    </row>
    <row r="56" spans="2:16" x14ac:dyDescent="0.35">
      <c r="C56" s="38"/>
      <c r="E56" s="23"/>
      <c r="F56" s="110"/>
      <c r="G56" s="110"/>
      <c r="H56" s="168"/>
      <c r="I56" s="168"/>
      <c r="J56" s="168"/>
      <c r="K56" s="168"/>
      <c r="L56" s="168"/>
      <c r="M56" s="168"/>
      <c r="N56" s="168"/>
      <c r="O56" s="168"/>
      <c r="P56" s="170"/>
    </row>
    <row r="57" spans="2:16" x14ac:dyDescent="0.35">
      <c r="C57" s="50" t="s">
        <v>41</v>
      </c>
      <c r="D57" s="7"/>
      <c r="E57" s="7" t="s">
        <v>51</v>
      </c>
      <c r="F57" s="132">
        <f>SUM(H57:P57)</f>
        <v>0</v>
      </c>
      <c r="G57" s="132"/>
      <c r="H57" s="174">
        <f>SUM(H41:H55)</f>
        <v>0</v>
      </c>
      <c r="I57" s="174">
        <f t="shared" ref="I57:P57" si="3">SUM(I41:I55)</f>
        <v>0</v>
      </c>
      <c r="J57" s="174">
        <f t="shared" si="3"/>
        <v>0</v>
      </c>
      <c r="K57" s="174">
        <f t="shared" si="3"/>
        <v>0</v>
      </c>
      <c r="L57" s="174">
        <f t="shared" si="3"/>
        <v>0</v>
      </c>
      <c r="M57" s="174"/>
      <c r="N57" s="174">
        <f t="shared" si="3"/>
        <v>0</v>
      </c>
      <c r="O57" s="174">
        <f t="shared" si="3"/>
        <v>0</v>
      </c>
      <c r="P57" s="175">
        <f t="shared" si="3"/>
        <v>0</v>
      </c>
    </row>
    <row r="58" spans="2:16" x14ac:dyDescent="0.35">
      <c r="C58" s="51"/>
      <c r="D58" s="17"/>
      <c r="E58" s="17"/>
      <c r="F58" s="17"/>
      <c r="G58" s="17"/>
      <c r="H58" s="17"/>
      <c r="I58" s="17"/>
      <c r="J58" s="17"/>
      <c r="K58" s="17"/>
      <c r="L58" s="17"/>
      <c r="M58" s="17"/>
      <c r="N58" s="17"/>
      <c r="O58" s="17"/>
      <c r="P58" s="53"/>
    </row>
    <row r="60" spans="2:16" x14ac:dyDescent="0.35">
      <c r="C60" s="30"/>
      <c r="D60" s="30"/>
      <c r="E60" s="30"/>
      <c r="F60" s="57"/>
      <c r="G60" s="57"/>
      <c r="H60" s="30"/>
      <c r="I60" s="30"/>
      <c r="J60" s="30"/>
      <c r="K60" s="30"/>
      <c r="L60" s="30"/>
      <c r="M60" s="30"/>
      <c r="N60" s="30"/>
      <c r="O60" s="30"/>
      <c r="P60" s="30"/>
    </row>
    <row r="61" spans="2:16" ht="13.15" x14ac:dyDescent="0.4">
      <c r="C61" s="86" t="s">
        <v>114</v>
      </c>
      <c r="D61" s="87"/>
      <c r="E61" s="87"/>
      <c r="F61" s="87"/>
      <c r="G61" s="87"/>
      <c r="H61" s="87"/>
      <c r="I61" s="87"/>
      <c r="J61" s="87"/>
      <c r="K61" s="87"/>
      <c r="L61" s="87"/>
      <c r="M61" s="87"/>
      <c r="N61" s="87"/>
      <c r="O61" s="87"/>
      <c r="P61" s="88"/>
    </row>
    <row r="62" spans="2:16" x14ac:dyDescent="0.35">
      <c r="C62" s="38"/>
      <c r="P62" s="37"/>
    </row>
    <row r="63" spans="2:16" ht="13.05" customHeight="1" x14ac:dyDescent="0.4">
      <c r="C63" s="61"/>
      <c r="D63" s="8"/>
      <c r="E63" s="8"/>
      <c r="F63" s="23"/>
      <c r="G63" s="23"/>
      <c r="H63" s="209" t="s">
        <v>95</v>
      </c>
      <c r="I63" s="209"/>
      <c r="J63" s="209"/>
      <c r="K63" s="209"/>
      <c r="L63" s="209"/>
      <c r="M63" s="3"/>
      <c r="N63" s="210" t="s">
        <v>96</v>
      </c>
      <c r="O63" s="210"/>
      <c r="P63" s="211"/>
    </row>
    <row r="64" spans="2:16" ht="25.5" x14ac:dyDescent="0.35">
      <c r="C64" s="193" t="s">
        <v>40</v>
      </c>
      <c r="D64" s="29"/>
      <c r="E64" s="29" t="s">
        <v>115</v>
      </c>
      <c r="F64" s="29" t="s">
        <v>6</v>
      </c>
      <c r="G64" s="9"/>
      <c r="H64" s="109" t="s">
        <v>35</v>
      </c>
      <c r="I64" s="109" t="s">
        <v>36</v>
      </c>
      <c r="J64" s="109" t="s">
        <v>37</v>
      </c>
      <c r="K64" s="109" t="s">
        <v>38</v>
      </c>
      <c r="L64" s="89" t="s">
        <v>86</v>
      </c>
      <c r="M64" s="9"/>
      <c r="N64" s="89" t="s">
        <v>99</v>
      </c>
      <c r="O64" s="89" t="s">
        <v>85</v>
      </c>
      <c r="P64" s="90" t="s">
        <v>100</v>
      </c>
    </row>
    <row r="65" spans="3:16" x14ac:dyDescent="0.35">
      <c r="C65" s="61"/>
      <c r="D65" s="8"/>
      <c r="E65" s="8"/>
      <c r="F65" s="8"/>
      <c r="G65" s="8"/>
      <c r="H65" s="8"/>
      <c r="I65" s="8"/>
      <c r="J65" s="8"/>
      <c r="K65" s="8"/>
      <c r="L65" s="8"/>
      <c r="M65" s="8"/>
      <c r="N65" s="8"/>
      <c r="O65" s="8"/>
      <c r="P65" s="49"/>
    </row>
    <row r="66" spans="3:16" ht="13.15" x14ac:dyDescent="0.4">
      <c r="C66" s="44"/>
      <c r="D66" s="18"/>
      <c r="E66" s="18"/>
      <c r="F66" s="18"/>
      <c r="G66" s="18"/>
      <c r="H66" s="18"/>
      <c r="I66" s="18"/>
      <c r="J66" s="18"/>
      <c r="K66" s="18"/>
      <c r="L66" s="18"/>
      <c r="M66" s="18"/>
      <c r="N66" s="18"/>
      <c r="O66" s="18"/>
      <c r="P66" s="62"/>
    </row>
    <row r="67" spans="3:16" x14ac:dyDescent="0.35">
      <c r="C67" s="94" t="s">
        <v>42</v>
      </c>
      <c r="D67" s="63"/>
      <c r="E67" s="64" t="s">
        <v>98</v>
      </c>
      <c r="F67" s="176">
        <f>SUM(H67:P67)</f>
        <v>0</v>
      </c>
      <c r="G67" s="176"/>
      <c r="H67" s="167"/>
      <c r="I67" s="167"/>
      <c r="J67" s="167"/>
      <c r="K67" s="167"/>
      <c r="L67" s="167"/>
      <c r="M67" s="168"/>
      <c r="N67" s="167"/>
      <c r="O67" s="167"/>
      <c r="P67" s="169"/>
    </row>
    <row r="68" spans="3:16" x14ac:dyDescent="0.35">
      <c r="C68" s="94" t="s">
        <v>111</v>
      </c>
      <c r="D68" s="63"/>
      <c r="E68" s="64" t="s">
        <v>98</v>
      </c>
      <c r="F68" s="176">
        <f t="shared" ref="F68:F81" si="4">SUM(H68:P68)</f>
        <v>0</v>
      </c>
      <c r="G68" s="176"/>
      <c r="H68" s="167"/>
      <c r="I68" s="167"/>
      <c r="J68" s="167"/>
      <c r="K68" s="167"/>
      <c r="L68" s="167"/>
      <c r="M68" s="168"/>
      <c r="N68" s="167"/>
      <c r="O68" s="167"/>
      <c r="P68" s="169"/>
    </row>
    <row r="69" spans="3:16" x14ac:dyDescent="0.35">
      <c r="C69" s="96" t="s">
        <v>130</v>
      </c>
      <c r="E69" s="23" t="s">
        <v>98</v>
      </c>
      <c r="F69" s="176">
        <f t="shared" si="4"/>
        <v>0</v>
      </c>
      <c r="G69" s="110"/>
      <c r="H69" s="167"/>
      <c r="I69" s="167"/>
      <c r="J69" s="167"/>
      <c r="K69" s="167"/>
      <c r="L69" s="167"/>
      <c r="M69" s="173"/>
      <c r="N69" s="167"/>
      <c r="O69" s="167"/>
      <c r="P69" s="169"/>
    </row>
    <row r="70" spans="3:16" x14ac:dyDescent="0.35">
      <c r="C70" s="95" t="s">
        <v>91</v>
      </c>
      <c r="E70" s="23" t="s">
        <v>98</v>
      </c>
      <c r="F70" s="176">
        <f t="shared" si="4"/>
        <v>0</v>
      </c>
      <c r="G70" s="110"/>
      <c r="H70" s="167"/>
      <c r="I70" s="167"/>
      <c r="J70" s="167"/>
      <c r="K70" s="167"/>
      <c r="L70" s="167"/>
      <c r="M70" s="173"/>
      <c r="N70" s="167"/>
      <c r="O70" s="167"/>
      <c r="P70" s="169"/>
    </row>
    <row r="71" spans="3:16" x14ac:dyDescent="0.35">
      <c r="C71" s="96" t="s">
        <v>112</v>
      </c>
      <c r="E71" s="23" t="s">
        <v>98</v>
      </c>
      <c r="F71" s="176">
        <f t="shared" si="4"/>
        <v>0</v>
      </c>
      <c r="G71" s="110"/>
      <c r="H71" s="167"/>
      <c r="I71" s="167"/>
      <c r="J71" s="167"/>
      <c r="K71" s="167"/>
      <c r="L71" s="167"/>
      <c r="M71" s="173"/>
      <c r="N71" s="167"/>
      <c r="O71" s="167"/>
      <c r="P71" s="169"/>
    </row>
    <row r="72" spans="3:16" x14ac:dyDescent="0.35">
      <c r="C72" s="95" t="s">
        <v>92</v>
      </c>
      <c r="E72" s="23" t="s">
        <v>98</v>
      </c>
      <c r="F72" s="176">
        <f t="shared" si="4"/>
        <v>0</v>
      </c>
      <c r="G72" s="110"/>
      <c r="H72" s="167"/>
      <c r="I72" s="167"/>
      <c r="J72" s="167"/>
      <c r="K72" s="167"/>
      <c r="L72" s="167"/>
      <c r="M72" s="173"/>
      <c r="N72" s="167"/>
      <c r="O72" s="167"/>
      <c r="P72" s="169"/>
    </row>
    <row r="73" spans="3:16" x14ac:dyDescent="0.35">
      <c r="C73" s="96" t="s">
        <v>124</v>
      </c>
      <c r="E73" s="23" t="s">
        <v>98</v>
      </c>
      <c r="F73" s="176">
        <f t="shared" si="4"/>
        <v>0</v>
      </c>
      <c r="G73" s="110"/>
      <c r="H73" s="167"/>
      <c r="I73" s="167"/>
      <c r="J73" s="167"/>
      <c r="K73" s="167"/>
      <c r="L73" s="167"/>
      <c r="M73" s="173"/>
      <c r="N73" s="167"/>
      <c r="O73" s="167"/>
      <c r="P73" s="169"/>
    </row>
    <row r="74" spans="3:16" x14ac:dyDescent="0.35">
      <c r="C74" s="95" t="s">
        <v>125</v>
      </c>
      <c r="E74" s="23" t="s">
        <v>98</v>
      </c>
      <c r="F74" s="176">
        <f t="shared" si="4"/>
        <v>0</v>
      </c>
      <c r="G74" s="110"/>
      <c r="H74" s="167"/>
      <c r="I74" s="167"/>
      <c r="J74" s="167"/>
      <c r="K74" s="167"/>
      <c r="L74" s="167"/>
      <c r="M74" s="173"/>
      <c r="N74" s="167"/>
      <c r="O74" s="167"/>
      <c r="P74" s="169"/>
    </row>
    <row r="75" spans="3:16" x14ac:dyDescent="0.35">
      <c r="C75" s="95" t="s">
        <v>131</v>
      </c>
      <c r="E75" s="23" t="s">
        <v>98</v>
      </c>
      <c r="F75" s="176">
        <f t="shared" si="4"/>
        <v>0</v>
      </c>
      <c r="G75" s="110"/>
      <c r="H75" s="167"/>
      <c r="I75" s="167"/>
      <c r="J75" s="167"/>
      <c r="K75" s="167"/>
      <c r="L75" s="167"/>
      <c r="M75" s="173"/>
      <c r="N75" s="167"/>
      <c r="O75" s="167"/>
      <c r="P75" s="169"/>
    </row>
    <row r="76" spans="3:16" x14ac:dyDescent="0.35">
      <c r="C76" s="95" t="s">
        <v>82</v>
      </c>
      <c r="E76" s="23" t="s">
        <v>98</v>
      </c>
      <c r="F76" s="176">
        <f t="shared" si="4"/>
        <v>0</v>
      </c>
      <c r="G76" s="110"/>
      <c r="H76" s="167"/>
      <c r="I76" s="167"/>
      <c r="J76" s="167"/>
      <c r="K76" s="167"/>
      <c r="L76" s="167"/>
      <c r="M76" s="173"/>
      <c r="N76" s="167"/>
      <c r="O76" s="167"/>
      <c r="P76" s="169"/>
    </row>
    <row r="77" spans="3:16" x14ac:dyDescent="0.35">
      <c r="C77" s="96" t="s">
        <v>113</v>
      </c>
      <c r="E77" s="23" t="s">
        <v>98</v>
      </c>
      <c r="F77" s="176">
        <f t="shared" si="4"/>
        <v>0</v>
      </c>
      <c r="G77" s="110"/>
      <c r="H77" s="167"/>
      <c r="I77" s="167"/>
      <c r="J77" s="167"/>
      <c r="K77" s="167"/>
      <c r="L77" s="167"/>
      <c r="M77" s="173"/>
      <c r="N77" s="167"/>
      <c r="O77" s="167"/>
      <c r="P77" s="169"/>
    </row>
    <row r="78" spans="3:16" x14ac:dyDescent="0.35">
      <c r="C78" s="96" t="s">
        <v>83</v>
      </c>
      <c r="E78" s="23" t="s">
        <v>98</v>
      </c>
      <c r="F78" s="176">
        <f t="shared" si="4"/>
        <v>0</v>
      </c>
      <c r="G78" s="110"/>
      <c r="H78" s="167"/>
      <c r="I78" s="167"/>
      <c r="J78" s="167"/>
      <c r="K78" s="167"/>
      <c r="L78" s="167"/>
      <c r="M78" s="173"/>
      <c r="N78" s="167"/>
      <c r="O78" s="167"/>
      <c r="P78" s="169"/>
    </row>
    <row r="79" spans="3:16" x14ac:dyDescent="0.35">
      <c r="C79" s="95" t="s">
        <v>93</v>
      </c>
      <c r="E79" s="23" t="s">
        <v>98</v>
      </c>
      <c r="F79" s="176">
        <f t="shared" si="4"/>
        <v>0</v>
      </c>
      <c r="G79" s="110"/>
      <c r="H79" s="167"/>
      <c r="I79" s="167"/>
      <c r="J79" s="167"/>
      <c r="K79" s="167"/>
      <c r="L79" s="167"/>
      <c r="M79" s="173"/>
      <c r="N79" s="167"/>
      <c r="O79" s="167"/>
      <c r="P79" s="169"/>
    </row>
    <row r="80" spans="3:16" x14ac:dyDescent="0.35">
      <c r="C80" s="95" t="s">
        <v>94</v>
      </c>
      <c r="E80" s="23" t="s">
        <v>98</v>
      </c>
      <c r="F80" s="176">
        <f t="shared" si="4"/>
        <v>0</v>
      </c>
      <c r="G80" s="110"/>
      <c r="H80" s="167"/>
      <c r="I80" s="167"/>
      <c r="J80" s="167"/>
      <c r="K80" s="167"/>
      <c r="L80" s="167"/>
      <c r="M80" s="173"/>
      <c r="N80" s="167"/>
      <c r="O80" s="167"/>
      <c r="P80" s="169"/>
    </row>
    <row r="81" spans="3:16" x14ac:dyDescent="0.35">
      <c r="C81" s="96" t="s">
        <v>78</v>
      </c>
      <c r="E81" s="23" t="s">
        <v>98</v>
      </c>
      <c r="F81" s="176">
        <f t="shared" si="4"/>
        <v>0</v>
      </c>
      <c r="G81" s="110"/>
      <c r="H81" s="167"/>
      <c r="I81" s="167"/>
      <c r="J81" s="167"/>
      <c r="K81" s="167"/>
      <c r="L81" s="167"/>
      <c r="M81" s="173"/>
      <c r="N81" s="167"/>
      <c r="O81" s="167"/>
      <c r="P81" s="169"/>
    </row>
    <row r="82" spans="3:16" x14ac:dyDescent="0.35">
      <c r="C82" s="38"/>
      <c r="E82" s="23"/>
      <c r="F82" s="110"/>
      <c r="G82" s="110"/>
      <c r="H82" s="168"/>
      <c r="I82" s="168"/>
      <c r="J82" s="168"/>
      <c r="K82" s="168"/>
      <c r="L82" s="168"/>
      <c r="M82" s="168"/>
      <c r="N82" s="168"/>
      <c r="O82" s="168"/>
      <c r="P82" s="170"/>
    </row>
    <row r="83" spans="3:16" x14ac:dyDescent="0.35">
      <c r="C83" s="50" t="s">
        <v>41</v>
      </c>
      <c r="D83" s="7"/>
      <c r="E83" s="60" t="s">
        <v>98</v>
      </c>
      <c r="F83" s="132">
        <f>SUM(H83:P83)</f>
        <v>0</v>
      </c>
      <c r="G83" s="132"/>
      <c r="H83" s="174">
        <f>SUM(H67:H81)</f>
        <v>0</v>
      </c>
      <c r="I83" s="174">
        <f t="shared" ref="I83:P83" si="5">SUM(I67:I81)</f>
        <v>0</v>
      </c>
      <c r="J83" s="174">
        <f t="shared" si="5"/>
        <v>0</v>
      </c>
      <c r="K83" s="174">
        <f t="shared" si="5"/>
        <v>0</v>
      </c>
      <c r="L83" s="174">
        <f t="shared" si="5"/>
        <v>0</v>
      </c>
      <c r="M83" s="174"/>
      <c r="N83" s="174">
        <f t="shared" si="5"/>
        <v>0</v>
      </c>
      <c r="O83" s="174">
        <f t="shared" si="5"/>
        <v>0</v>
      </c>
      <c r="P83" s="175">
        <f t="shared" si="5"/>
        <v>0</v>
      </c>
    </row>
    <row r="84" spans="3:16" x14ac:dyDescent="0.35">
      <c r="C84" s="51"/>
      <c r="D84" s="17"/>
      <c r="E84" s="17"/>
      <c r="F84" s="17"/>
      <c r="G84" s="17"/>
      <c r="H84" s="17"/>
      <c r="I84" s="17"/>
      <c r="J84" s="17"/>
      <c r="K84" s="17"/>
      <c r="L84" s="17"/>
      <c r="M84" s="17"/>
      <c r="N84" s="17"/>
      <c r="O84" s="17"/>
      <c r="P84" s="53"/>
    </row>
    <row r="87" spans="3:16" ht="13.15" x14ac:dyDescent="0.4">
      <c r="C87" s="97" t="s">
        <v>49</v>
      </c>
      <c r="D87" s="98"/>
      <c r="E87" s="98"/>
      <c r="F87" s="99"/>
    </row>
    <row r="88" spans="3:16" x14ac:dyDescent="0.35">
      <c r="C88" s="38"/>
      <c r="F88" s="37"/>
    </row>
    <row r="89" spans="3:16" x14ac:dyDescent="0.35">
      <c r="C89" s="193" t="s">
        <v>40</v>
      </c>
      <c r="D89" s="29"/>
      <c r="E89" s="29" t="s">
        <v>115</v>
      </c>
      <c r="F89" s="192" t="s">
        <v>52</v>
      </c>
    </row>
    <row r="90" spans="3:16" x14ac:dyDescent="0.35">
      <c r="C90" s="61"/>
      <c r="D90" s="8"/>
      <c r="E90" s="8"/>
      <c r="F90" s="49"/>
    </row>
    <row r="91" spans="3:16" ht="13.15" x14ac:dyDescent="0.4">
      <c r="C91" s="44"/>
      <c r="D91" s="18"/>
      <c r="E91" s="18"/>
      <c r="F91" s="62"/>
    </row>
    <row r="92" spans="3:16" x14ac:dyDescent="0.35">
      <c r="C92" s="94" t="s">
        <v>42</v>
      </c>
      <c r="D92" s="63"/>
      <c r="E92" s="64" t="s">
        <v>53</v>
      </c>
      <c r="F92" s="65"/>
    </row>
    <row r="93" spans="3:16" x14ac:dyDescent="0.35">
      <c r="C93" s="94" t="s">
        <v>111</v>
      </c>
      <c r="D93" s="63"/>
      <c r="E93" s="64" t="s">
        <v>53</v>
      </c>
      <c r="F93" s="65"/>
    </row>
    <row r="94" spans="3:16" x14ac:dyDescent="0.35">
      <c r="C94" s="96" t="s">
        <v>130</v>
      </c>
      <c r="E94" s="64" t="s">
        <v>53</v>
      </c>
      <c r="F94" s="42"/>
    </row>
    <row r="95" spans="3:16" x14ac:dyDescent="0.35">
      <c r="C95" s="95" t="s">
        <v>91</v>
      </c>
      <c r="E95" s="64" t="s">
        <v>53</v>
      </c>
      <c r="F95" s="42"/>
    </row>
    <row r="96" spans="3:16" x14ac:dyDescent="0.35">
      <c r="C96" s="96" t="s">
        <v>112</v>
      </c>
      <c r="E96" s="64" t="s">
        <v>53</v>
      </c>
      <c r="F96" s="42"/>
    </row>
    <row r="97" spans="3:16" x14ac:dyDescent="0.35">
      <c r="C97" s="95" t="s">
        <v>92</v>
      </c>
      <c r="E97" s="64" t="s">
        <v>53</v>
      </c>
      <c r="F97" s="42"/>
    </row>
    <row r="98" spans="3:16" x14ac:dyDescent="0.35">
      <c r="C98" s="96" t="s">
        <v>124</v>
      </c>
      <c r="E98" s="64" t="s">
        <v>53</v>
      </c>
      <c r="F98" s="42"/>
    </row>
    <row r="99" spans="3:16" x14ac:dyDescent="0.35">
      <c r="C99" s="95" t="s">
        <v>125</v>
      </c>
      <c r="E99" s="64" t="s">
        <v>53</v>
      </c>
      <c r="F99" s="42"/>
    </row>
    <row r="100" spans="3:16" x14ac:dyDescent="0.35">
      <c r="C100" s="95" t="s">
        <v>131</v>
      </c>
      <c r="E100" s="64" t="s">
        <v>53</v>
      </c>
      <c r="F100" s="42"/>
    </row>
    <row r="101" spans="3:16" x14ac:dyDescent="0.35">
      <c r="C101" s="95" t="s">
        <v>82</v>
      </c>
      <c r="E101" s="64" t="s">
        <v>53</v>
      </c>
      <c r="F101" s="42"/>
    </row>
    <row r="102" spans="3:16" x14ac:dyDescent="0.35">
      <c r="C102" s="96" t="s">
        <v>113</v>
      </c>
      <c r="E102" s="64" t="s">
        <v>53</v>
      </c>
      <c r="F102" s="42"/>
    </row>
    <row r="103" spans="3:16" x14ac:dyDescent="0.35">
      <c r="C103" s="96" t="s">
        <v>83</v>
      </c>
      <c r="E103" s="64" t="s">
        <v>53</v>
      </c>
      <c r="F103" s="42"/>
    </row>
    <row r="104" spans="3:16" x14ac:dyDescent="0.35">
      <c r="C104" s="95" t="s">
        <v>93</v>
      </c>
      <c r="E104" s="64" t="s">
        <v>53</v>
      </c>
      <c r="F104" s="42"/>
    </row>
    <row r="105" spans="3:16" x14ac:dyDescent="0.35">
      <c r="C105" s="95" t="s">
        <v>94</v>
      </c>
      <c r="E105" s="64" t="s">
        <v>53</v>
      </c>
      <c r="F105" s="42"/>
    </row>
    <row r="106" spans="3:16" x14ac:dyDescent="0.35">
      <c r="C106" s="96" t="s">
        <v>78</v>
      </c>
      <c r="E106" s="64" t="s">
        <v>53</v>
      </c>
      <c r="F106" s="42"/>
    </row>
    <row r="107" spans="3:16" x14ac:dyDescent="0.35">
      <c r="C107" s="51"/>
      <c r="D107" s="17"/>
      <c r="E107" s="17"/>
      <c r="F107" s="53"/>
    </row>
    <row r="111" spans="3:16" ht="13.15" x14ac:dyDescent="0.4">
      <c r="C111" s="32" t="s">
        <v>121</v>
      </c>
      <c r="D111" s="33"/>
      <c r="E111" s="33"/>
      <c r="F111" s="33"/>
      <c r="G111" s="33"/>
      <c r="H111" s="33"/>
      <c r="I111" s="33"/>
      <c r="J111" s="33"/>
      <c r="K111" s="33"/>
      <c r="L111" s="33"/>
      <c r="M111" s="33"/>
      <c r="N111" s="33"/>
      <c r="O111" s="33"/>
      <c r="P111" s="35"/>
    </row>
    <row r="114" spans="3:16" ht="13.15" x14ac:dyDescent="0.4">
      <c r="C114" s="97" t="s">
        <v>47</v>
      </c>
      <c r="D114" s="98"/>
      <c r="E114" s="98"/>
      <c r="F114" s="98"/>
      <c r="G114" s="98"/>
      <c r="H114" s="98"/>
      <c r="I114" s="98"/>
      <c r="J114" s="98"/>
      <c r="K114" s="98"/>
      <c r="L114" s="98"/>
      <c r="M114" s="98"/>
      <c r="N114" s="98"/>
      <c r="O114" s="98"/>
      <c r="P114" s="99"/>
    </row>
    <row r="115" spans="3:16" x14ac:dyDescent="0.35">
      <c r="C115" s="38"/>
      <c r="P115" s="37"/>
    </row>
    <row r="116" spans="3:16" ht="13.05" customHeight="1" x14ac:dyDescent="0.4">
      <c r="C116" s="61"/>
      <c r="D116" s="8"/>
      <c r="E116" s="8"/>
      <c r="F116" s="23"/>
      <c r="G116" s="23"/>
      <c r="H116" s="209" t="s">
        <v>95</v>
      </c>
      <c r="I116" s="209"/>
      <c r="J116" s="209"/>
      <c r="K116" s="209"/>
      <c r="L116" s="209"/>
      <c r="M116" s="3"/>
      <c r="N116" s="210" t="s">
        <v>96</v>
      </c>
      <c r="O116" s="210"/>
      <c r="P116" s="211"/>
    </row>
    <row r="117" spans="3:16" ht="25.5" x14ac:dyDescent="0.35">
      <c r="C117" s="193" t="s">
        <v>40</v>
      </c>
      <c r="D117" s="29"/>
      <c r="E117" s="29" t="s">
        <v>115</v>
      </c>
      <c r="F117" s="29" t="s">
        <v>6</v>
      </c>
      <c r="G117" s="9"/>
      <c r="H117" s="89" t="s">
        <v>35</v>
      </c>
      <c r="I117" s="89" t="s">
        <v>36</v>
      </c>
      <c r="J117" s="89" t="s">
        <v>37</v>
      </c>
      <c r="K117" s="89" t="s">
        <v>38</v>
      </c>
      <c r="L117" s="89" t="s">
        <v>86</v>
      </c>
      <c r="M117" s="9"/>
      <c r="N117" s="89" t="s">
        <v>99</v>
      </c>
      <c r="O117" s="89" t="s">
        <v>85</v>
      </c>
      <c r="P117" s="90" t="s">
        <v>100</v>
      </c>
    </row>
    <row r="118" spans="3:16" x14ac:dyDescent="0.35">
      <c r="C118" s="61"/>
      <c r="D118" s="8"/>
      <c r="E118" s="8"/>
      <c r="F118" s="8"/>
      <c r="G118" s="8"/>
      <c r="H118" s="8"/>
      <c r="I118" s="8"/>
      <c r="J118" s="8"/>
      <c r="K118" s="8"/>
      <c r="L118" s="8"/>
      <c r="M118" s="8"/>
      <c r="N118" s="8"/>
      <c r="O118" s="8"/>
      <c r="P118" s="49"/>
    </row>
    <row r="119" spans="3:16" ht="13.15" x14ac:dyDescent="0.4">
      <c r="C119" s="44"/>
      <c r="D119" s="18"/>
      <c r="E119" s="18"/>
      <c r="F119" s="18"/>
      <c r="G119" s="18"/>
      <c r="H119" s="18"/>
      <c r="I119" s="18"/>
      <c r="J119" s="18"/>
      <c r="K119" s="18"/>
      <c r="L119" s="18"/>
      <c r="M119" s="18"/>
      <c r="N119" s="18"/>
      <c r="O119" s="18"/>
      <c r="P119" s="62"/>
    </row>
    <row r="120" spans="3:16" x14ac:dyDescent="0.35">
      <c r="C120" s="94" t="s">
        <v>42</v>
      </c>
      <c r="D120" s="63"/>
      <c r="E120" s="64" t="s">
        <v>98</v>
      </c>
      <c r="F120" s="176">
        <f>SUM(H120:P120)</f>
        <v>0</v>
      </c>
      <c r="G120" s="176"/>
      <c r="H120" s="167"/>
      <c r="I120" s="167"/>
      <c r="J120" s="167"/>
      <c r="K120" s="167"/>
      <c r="L120" s="167"/>
      <c r="M120" s="168"/>
      <c r="N120" s="167"/>
      <c r="O120" s="167"/>
      <c r="P120" s="169"/>
    </row>
    <row r="121" spans="3:16" x14ac:dyDescent="0.35">
      <c r="C121" s="94" t="s">
        <v>111</v>
      </c>
      <c r="D121" s="63"/>
      <c r="E121" s="64" t="s">
        <v>98</v>
      </c>
      <c r="F121" s="176">
        <f t="shared" ref="F121:F134" si="6">SUM(H121:P121)</f>
        <v>0</v>
      </c>
      <c r="G121" s="176"/>
      <c r="H121" s="167"/>
      <c r="I121" s="167"/>
      <c r="J121" s="167"/>
      <c r="K121" s="167"/>
      <c r="L121" s="167"/>
      <c r="M121" s="168"/>
      <c r="N121" s="167"/>
      <c r="O121" s="167"/>
      <c r="P121" s="169"/>
    </row>
    <row r="122" spans="3:16" x14ac:dyDescent="0.35">
      <c r="C122" s="96" t="s">
        <v>130</v>
      </c>
      <c r="E122" s="23" t="s">
        <v>98</v>
      </c>
      <c r="F122" s="176">
        <f t="shared" si="6"/>
        <v>0</v>
      </c>
      <c r="G122" s="110"/>
      <c r="H122" s="167"/>
      <c r="I122" s="167"/>
      <c r="J122" s="167"/>
      <c r="K122" s="167"/>
      <c r="L122" s="167"/>
      <c r="M122" s="173"/>
      <c r="N122" s="167"/>
      <c r="O122" s="167"/>
      <c r="P122" s="169"/>
    </row>
    <row r="123" spans="3:16" x14ac:dyDescent="0.35">
      <c r="C123" s="95" t="s">
        <v>91</v>
      </c>
      <c r="E123" s="23" t="s">
        <v>98</v>
      </c>
      <c r="F123" s="176">
        <f t="shared" si="6"/>
        <v>0</v>
      </c>
      <c r="G123" s="110"/>
      <c r="H123" s="167"/>
      <c r="I123" s="167"/>
      <c r="J123" s="167"/>
      <c r="K123" s="167"/>
      <c r="L123" s="167"/>
      <c r="M123" s="173"/>
      <c r="N123" s="167"/>
      <c r="O123" s="167"/>
      <c r="P123" s="169"/>
    </row>
    <row r="124" spans="3:16" x14ac:dyDescent="0.35">
      <c r="C124" s="96" t="s">
        <v>112</v>
      </c>
      <c r="E124" s="23" t="s">
        <v>98</v>
      </c>
      <c r="F124" s="176">
        <f t="shared" si="6"/>
        <v>0</v>
      </c>
      <c r="G124" s="110"/>
      <c r="H124" s="167"/>
      <c r="I124" s="167"/>
      <c r="J124" s="167"/>
      <c r="K124" s="167"/>
      <c r="L124" s="167"/>
      <c r="M124" s="173"/>
      <c r="N124" s="167"/>
      <c r="O124" s="167"/>
      <c r="P124" s="169"/>
    </row>
    <row r="125" spans="3:16" x14ac:dyDescent="0.35">
      <c r="C125" s="95" t="s">
        <v>92</v>
      </c>
      <c r="E125" s="23" t="s">
        <v>98</v>
      </c>
      <c r="F125" s="176">
        <f t="shared" si="6"/>
        <v>0</v>
      </c>
      <c r="G125" s="110"/>
      <c r="H125" s="167"/>
      <c r="I125" s="167"/>
      <c r="J125" s="167"/>
      <c r="K125" s="167"/>
      <c r="L125" s="167"/>
      <c r="M125" s="173"/>
      <c r="N125" s="167"/>
      <c r="O125" s="167"/>
      <c r="P125" s="169"/>
    </row>
    <row r="126" spans="3:16" x14ac:dyDescent="0.35">
      <c r="C126" s="96" t="s">
        <v>124</v>
      </c>
      <c r="E126" s="23" t="s">
        <v>98</v>
      </c>
      <c r="F126" s="176">
        <f t="shared" si="6"/>
        <v>0</v>
      </c>
      <c r="G126" s="110"/>
      <c r="H126" s="167"/>
      <c r="I126" s="167"/>
      <c r="J126" s="167"/>
      <c r="K126" s="167"/>
      <c r="L126" s="167"/>
      <c r="M126" s="173"/>
      <c r="N126" s="167"/>
      <c r="O126" s="167"/>
      <c r="P126" s="169"/>
    </row>
    <row r="127" spans="3:16" x14ac:dyDescent="0.35">
      <c r="C127" s="95" t="s">
        <v>125</v>
      </c>
      <c r="E127" s="23" t="s">
        <v>98</v>
      </c>
      <c r="F127" s="176">
        <f t="shared" si="6"/>
        <v>0</v>
      </c>
      <c r="G127" s="110"/>
      <c r="H127" s="167"/>
      <c r="I127" s="167"/>
      <c r="J127" s="167"/>
      <c r="K127" s="167"/>
      <c r="L127" s="167"/>
      <c r="M127" s="173"/>
      <c r="N127" s="167"/>
      <c r="O127" s="167"/>
      <c r="P127" s="169"/>
    </row>
    <row r="128" spans="3:16" x14ac:dyDescent="0.35">
      <c r="C128" s="95" t="s">
        <v>131</v>
      </c>
      <c r="E128" s="23" t="s">
        <v>98</v>
      </c>
      <c r="F128" s="176">
        <f t="shared" si="6"/>
        <v>0</v>
      </c>
      <c r="G128" s="110"/>
      <c r="H128" s="167"/>
      <c r="I128" s="167"/>
      <c r="J128" s="167"/>
      <c r="K128" s="167"/>
      <c r="L128" s="167"/>
      <c r="M128" s="173"/>
      <c r="N128" s="167"/>
      <c r="O128" s="167"/>
      <c r="P128" s="169"/>
    </row>
    <row r="129" spans="3:16" x14ac:dyDescent="0.35">
      <c r="C129" s="95" t="s">
        <v>82</v>
      </c>
      <c r="E129" s="23" t="s">
        <v>98</v>
      </c>
      <c r="F129" s="176">
        <f t="shared" si="6"/>
        <v>0</v>
      </c>
      <c r="G129" s="110"/>
      <c r="H129" s="167"/>
      <c r="I129" s="167"/>
      <c r="J129" s="167"/>
      <c r="K129" s="167"/>
      <c r="L129" s="167"/>
      <c r="M129" s="173"/>
      <c r="N129" s="167"/>
      <c r="O129" s="167"/>
      <c r="P129" s="169"/>
    </row>
    <row r="130" spans="3:16" x14ac:dyDescent="0.35">
      <c r="C130" s="96" t="s">
        <v>113</v>
      </c>
      <c r="E130" s="23" t="s">
        <v>98</v>
      </c>
      <c r="F130" s="176">
        <f t="shared" si="6"/>
        <v>0</v>
      </c>
      <c r="G130" s="110"/>
      <c r="H130" s="167"/>
      <c r="I130" s="167"/>
      <c r="J130" s="167"/>
      <c r="K130" s="167"/>
      <c r="L130" s="167"/>
      <c r="M130" s="173"/>
      <c r="N130" s="167"/>
      <c r="O130" s="167"/>
      <c r="P130" s="169"/>
    </row>
    <row r="131" spans="3:16" x14ac:dyDescent="0.35">
      <c r="C131" s="96" t="s">
        <v>83</v>
      </c>
      <c r="E131" s="23" t="s">
        <v>98</v>
      </c>
      <c r="F131" s="176">
        <f t="shared" si="6"/>
        <v>0</v>
      </c>
      <c r="G131" s="110"/>
      <c r="H131" s="167"/>
      <c r="I131" s="167"/>
      <c r="J131" s="167"/>
      <c r="K131" s="167"/>
      <c r="L131" s="167"/>
      <c r="M131" s="173"/>
      <c r="N131" s="167"/>
      <c r="O131" s="167"/>
      <c r="P131" s="169"/>
    </row>
    <row r="132" spans="3:16" x14ac:dyDescent="0.35">
      <c r="C132" s="95" t="s">
        <v>93</v>
      </c>
      <c r="E132" s="23" t="s">
        <v>98</v>
      </c>
      <c r="F132" s="176">
        <f t="shared" si="6"/>
        <v>0</v>
      </c>
      <c r="G132" s="110"/>
      <c r="H132" s="167"/>
      <c r="I132" s="167"/>
      <c r="J132" s="167"/>
      <c r="K132" s="167"/>
      <c r="L132" s="167"/>
      <c r="M132" s="173"/>
      <c r="N132" s="167"/>
      <c r="O132" s="167"/>
      <c r="P132" s="169"/>
    </row>
    <row r="133" spans="3:16" x14ac:dyDescent="0.35">
      <c r="C133" s="95" t="s">
        <v>94</v>
      </c>
      <c r="E133" s="23" t="s">
        <v>98</v>
      </c>
      <c r="F133" s="176">
        <f t="shared" si="6"/>
        <v>0</v>
      </c>
      <c r="G133" s="110"/>
      <c r="H133" s="167"/>
      <c r="I133" s="167"/>
      <c r="J133" s="167"/>
      <c r="K133" s="167"/>
      <c r="L133" s="167"/>
      <c r="M133" s="173"/>
      <c r="N133" s="167"/>
      <c r="O133" s="167"/>
      <c r="P133" s="169"/>
    </row>
    <row r="134" spans="3:16" x14ac:dyDescent="0.35">
      <c r="C134" s="96" t="s">
        <v>78</v>
      </c>
      <c r="E134" s="23" t="s">
        <v>98</v>
      </c>
      <c r="F134" s="176">
        <f t="shared" si="6"/>
        <v>0</v>
      </c>
      <c r="G134" s="110"/>
      <c r="H134" s="167"/>
      <c r="I134" s="167"/>
      <c r="J134" s="167"/>
      <c r="K134" s="167"/>
      <c r="L134" s="167"/>
      <c r="M134" s="173"/>
      <c r="N134" s="167"/>
      <c r="O134" s="167"/>
      <c r="P134" s="169"/>
    </row>
    <row r="135" spans="3:16" x14ac:dyDescent="0.35">
      <c r="C135" s="38"/>
      <c r="E135" s="23"/>
      <c r="F135" s="110"/>
      <c r="G135" s="110"/>
      <c r="H135" s="168"/>
      <c r="I135" s="168"/>
      <c r="J135" s="168"/>
      <c r="K135" s="168"/>
      <c r="L135" s="168"/>
      <c r="M135" s="168"/>
      <c r="N135" s="168"/>
      <c r="O135" s="168"/>
      <c r="P135" s="170"/>
    </row>
    <row r="136" spans="3:16" x14ac:dyDescent="0.35">
      <c r="C136" s="50" t="s">
        <v>41</v>
      </c>
      <c r="D136" s="7"/>
      <c r="E136" s="60" t="s">
        <v>98</v>
      </c>
      <c r="F136" s="132">
        <f>SUM(H136:P136)</f>
        <v>0</v>
      </c>
      <c r="G136" s="132"/>
      <c r="H136" s="174">
        <f>SUM(H120:H134)</f>
        <v>0</v>
      </c>
      <c r="I136" s="174">
        <f t="shared" ref="I136:P136" si="7">SUM(I120:I134)</f>
        <v>0</v>
      </c>
      <c r="J136" s="174">
        <f t="shared" si="7"/>
        <v>0</v>
      </c>
      <c r="K136" s="174">
        <f t="shared" si="7"/>
        <v>0</v>
      </c>
      <c r="L136" s="174">
        <f t="shared" si="7"/>
        <v>0</v>
      </c>
      <c r="M136" s="174"/>
      <c r="N136" s="174">
        <f t="shared" si="7"/>
        <v>0</v>
      </c>
      <c r="O136" s="174">
        <f t="shared" si="7"/>
        <v>0</v>
      </c>
      <c r="P136" s="175">
        <f t="shared" si="7"/>
        <v>0</v>
      </c>
    </row>
    <row r="137" spans="3:16" ht="13.05" customHeight="1" x14ac:dyDescent="0.35">
      <c r="C137" s="51"/>
      <c r="D137" s="17"/>
      <c r="E137" s="17"/>
      <c r="F137" s="17"/>
      <c r="G137" s="17"/>
      <c r="H137" s="17"/>
      <c r="I137" s="17"/>
      <c r="J137" s="17"/>
      <c r="K137" s="17"/>
      <c r="L137" s="17"/>
      <c r="M137" s="17"/>
      <c r="N137" s="17"/>
      <c r="O137" s="17"/>
      <c r="P137" s="53"/>
    </row>
    <row r="139" spans="3:16" ht="13.15" x14ac:dyDescent="0.4">
      <c r="C139" s="97" t="s">
        <v>48</v>
      </c>
      <c r="D139" s="98"/>
      <c r="E139" s="98"/>
      <c r="F139" s="98"/>
      <c r="G139" s="98"/>
      <c r="H139" s="98"/>
      <c r="I139" s="98"/>
      <c r="J139" s="98"/>
      <c r="K139" s="98"/>
      <c r="L139" s="98"/>
      <c r="M139" s="98"/>
      <c r="N139" s="98"/>
      <c r="O139" s="98"/>
      <c r="P139" s="99"/>
    </row>
    <row r="140" spans="3:16" x14ac:dyDescent="0.35">
      <c r="C140" s="38"/>
      <c r="P140" s="37"/>
    </row>
    <row r="141" spans="3:16" ht="13.15" x14ac:dyDescent="0.4">
      <c r="C141" s="61"/>
      <c r="D141" s="8"/>
      <c r="E141" s="8"/>
      <c r="F141" s="23"/>
      <c r="G141" s="23"/>
      <c r="H141" s="209" t="s">
        <v>95</v>
      </c>
      <c r="I141" s="209"/>
      <c r="J141" s="209"/>
      <c r="K141" s="209"/>
      <c r="L141" s="209"/>
      <c r="M141" s="3"/>
      <c r="N141" s="210" t="s">
        <v>96</v>
      </c>
      <c r="O141" s="210"/>
      <c r="P141" s="211"/>
    </row>
    <row r="142" spans="3:16" ht="25.5" x14ac:dyDescent="0.35">
      <c r="C142" s="193" t="s">
        <v>40</v>
      </c>
      <c r="D142" s="29"/>
      <c r="E142" s="29" t="s">
        <v>115</v>
      </c>
      <c r="F142" s="29" t="s">
        <v>6</v>
      </c>
      <c r="G142" s="9"/>
      <c r="H142" s="89" t="s">
        <v>35</v>
      </c>
      <c r="I142" s="89" t="s">
        <v>36</v>
      </c>
      <c r="J142" s="89" t="s">
        <v>37</v>
      </c>
      <c r="K142" s="89" t="s">
        <v>38</v>
      </c>
      <c r="L142" s="89" t="s">
        <v>86</v>
      </c>
      <c r="M142" s="9"/>
      <c r="N142" s="89" t="s">
        <v>99</v>
      </c>
      <c r="O142" s="89" t="s">
        <v>85</v>
      </c>
      <c r="P142" s="90" t="s">
        <v>100</v>
      </c>
    </row>
    <row r="143" spans="3:16" x14ac:dyDescent="0.35">
      <c r="C143" s="61"/>
      <c r="D143" s="8"/>
      <c r="E143" s="8"/>
      <c r="F143" s="8"/>
      <c r="G143" s="8"/>
      <c r="H143" s="8"/>
      <c r="I143" s="8"/>
      <c r="J143" s="8"/>
      <c r="K143" s="8"/>
      <c r="L143" s="8"/>
      <c r="M143" s="8"/>
      <c r="N143" s="8"/>
      <c r="O143" s="8"/>
      <c r="P143" s="49"/>
    </row>
    <row r="144" spans="3:16" ht="13.15" x14ac:dyDescent="0.4">
      <c r="C144" s="44"/>
      <c r="D144" s="18"/>
      <c r="E144" s="18"/>
      <c r="F144" s="18"/>
      <c r="G144" s="18"/>
      <c r="H144" s="18"/>
      <c r="I144" s="18"/>
      <c r="J144" s="18"/>
      <c r="K144" s="18"/>
      <c r="L144" s="18"/>
      <c r="M144" s="18"/>
      <c r="N144" s="18"/>
      <c r="O144" s="18"/>
      <c r="P144" s="62"/>
    </row>
    <row r="145" spans="3:16" x14ac:dyDescent="0.35">
      <c r="C145" s="94" t="s">
        <v>42</v>
      </c>
      <c r="D145" s="63"/>
      <c r="E145" s="64" t="s">
        <v>98</v>
      </c>
      <c r="F145" s="176">
        <f>SUM(H145:P145)</f>
        <v>0</v>
      </c>
      <c r="G145" s="176"/>
      <c r="H145" s="167"/>
      <c r="I145" s="167"/>
      <c r="J145" s="167"/>
      <c r="K145" s="167"/>
      <c r="L145" s="167"/>
      <c r="M145" s="168"/>
      <c r="N145" s="167"/>
      <c r="O145" s="167"/>
      <c r="P145" s="169"/>
    </row>
    <row r="146" spans="3:16" x14ac:dyDescent="0.35">
      <c r="C146" s="94" t="s">
        <v>111</v>
      </c>
      <c r="D146" s="63"/>
      <c r="E146" s="64" t="s">
        <v>98</v>
      </c>
      <c r="F146" s="176">
        <f t="shared" ref="F146:F159" si="8">SUM(H146:P146)</f>
        <v>0</v>
      </c>
      <c r="G146" s="176"/>
      <c r="H146" s="167"/>
      <c r="I146" s="167"/>
      <c r="J146" s="167"/>
      <c r="K146" s="167"/>
      <c r="L146" s="167"/>
      <c r="M146" s="168"/>
      <c r="N146" s="167"/>
      <c r="O146" s="167"/>
      <c r="P146" s="169"/>
    </row>
    <row r="147" spans="3:16" x14ac:dyDescent="0.35">
      <c r="C147" s="96" t="s">
        <v>130</v>
      </c>
      <c r="E147" s="23" t="s">
        <v>98</v>
      </c>
      <c r="F147" s="176">
        <f t="shared" si="8"/>
        <v>0</v>
      </c>
      <c r="G147" s="110"/>
      <c r="H147" s="167"/>
      <c r="I147" s="167"/>
      <c r="J147" s="167"/>
      <c r="K147" s="167"/>
      <c r="L147" s="167"/>
      <c r="M147" s="173"/>
      <c r="N147" s="167"/>
      <c r="O147" s="167"/>
      <c r="P147" s="169"/>
    </row>
    <row r="148" spans="3:16" x14ac:dyDescent="0.35">
      <c r="C148" s="95" t="s">
        <v>91</v>
      </c>
      <c r="E148" s="23" t="s">
        <v>98</v>
      </c>
      <c r="F148" s="176">
        <f t="shared" si="8"/>
        <v>0</v>
      </c>
      <c r="G148" s="110"/>
      <c r="H148" s="167"/>
      <c r="I148" s="167"/>
      <c r="J148" s="167"/>
      <c r="K148" s="167"/>
      <c r="L148" s="167"/>
      <c r="M148" s="173"/>
      <c r="N148" s="167"/>
      <c r="O148" s="167"/>
      <c r="P148" s="169"/>
    </row>
    <row r="149" spans="3:16" x14ac:dyDescent="0.35">
      <c r="C149" s="96" t="s">
        <v>112</v>
      </c>
      <c r="E149" s="23" t="s">
        <v>98</v>
      </c>
      <c r="F149" s="176">
        <f t="shared" si="8"/>
        <v>0</v>
      </c>
      <c r="G149" s="110"/>
      <c r="H149" s="167"/>
      <c r="I149" s="167"/>
      <c r="J149" s="167"/>
      <c r="K149" s="167"/>
      <c r="L149" s="167"/>
      <c r="M149" s="173"/>
      <c r="N149" s="167"/>
      <c r="O149" s="167"/>
      <c r="P149" s="169"/>
    </row>
    <row r="150" spans="3:16" x14ac:dyDescent="0.35">
      <c r="C150" s="95" t="s">
        <v>92</v>
      </c>
      <c r="E150" s="23" t="s">
        <v>98</v>
      </c>
      <c r="F150" s="176">
        <f t="shared" si="8"/>
        <v>0</v>
      </c>
      <c r="G150" s="110"/>
      <c r="H150" s="167"/>
      <c r="I150" s="167"/>
      <c r="J150" s="167"/>
      <c r="K150" s="167"/>
      <c r="L150" s="167"/>
      <c r="M150" s="173"/>
      <c r="N150" s="167"/>
      <c r="O150" s="167"/>
      <c r="P150" s="169"/>
    </row>
    <row r="151" spans="3:16" x14ac:dyDescent="0.35">
      <c r="C151" s="96" t="s">
        <v>124</v>
      </c>
      <c r="E151" s="23" t="s">
        <v>98</v>
      </c>
      <c r="F151" s="176">
        <f t="shared" si="8"/>
        <v>0</v>
      </c>
      <c r="G151" s="110"/>
      <c r="H151" s="167"/>
      <c r="I151" s="167"/>
      <c r="J151" s="167"/>
      <c r="K151" s="167"/>
      <c r="L151" s="167"/>
      <c r="M151" s="173"/>
      <c r="N151" s="167"/>
      <c r="O151" s="167"/>
      <c r="P151" s="169"/>
    </row>
    <row r="152" spans="3:16" x14ac:dyDescent="0.35">
      <c r="C152" s="95" t="s">
        <v>125</v>
      </c>
      <c r="E152" s="23" t="s">
        <v>98</v>
      </c>
      <c r="F152" s="176">
        <f t="shared" si="8"/>
        <v>0</v>
      </c>
      <c r="G152" s="110"/>
      <c r="H152" s="167"/>
      <c r="I152" s="167"/>
      <c r="J152" s="167"/>
      <c r="K152" s="167"/>
      <c r="L152" s="167"/>
      <c r="M152" s="173"/>
      <c r="N152" s="167"/>
      <c r="O152" s="167"/>
      <c r="P152" s="169"/>
    </row>
    <row r="153" spans="3:16" x14ac:dyDescent="0.35">
      <c r="C153" s="95" t="s">
        <v>131</v>
      </c>
      <c r="E153" s="23" t="s">
        <v>98</v>
      </c>
      <c r="F153" s="176">
        <f t="shared" si="8"/>
        <v>0</v>
      </c>
      <c r="G153" s="110"/>
      <c r="H153" s="167"/>
      <c r="I153" s="167"/>
      <c r="J153" s="167"/>
      <c r="K153" s="167"/>
      <c r="L153" s="167"/>
      <c r="M153" s="173"/>
      <c r="N153" s="167"/>
      <c r="O153" s="167"/>
      <c r="P153" s="169"/>
    </row>
    <row r="154" spans="3:16" x14ac:dyDescent="0.35">
      <c r="C154" s="95" t="s">
        <v>82</v>
      </c>
      <c r="E154" s="23" t="s">
        <v>98</v>
      </c>
      <c r="F154" s="176">
        <f t="shared" si="8"/>
        <v>0</v>
      </c>
      <c r="G154" s="110"/>
      <c r="H154" s="167"/>
      <c r="I154" s="167"/>
      <c r="J154" s="167"/>
      <c r="K154" s="167"/>
      <c r="L154" s="167"/>
      <c r="M154" s="173"/>
      <c r="N154" s="167"/>
      <c r="O154" s="167"/>
      <c r="P154" s="169"/>
    </row>
    <row r="155" spans="3:16" x14ac:dyDescent="0.35">
      <c r="C155" s="96" t="s">
        <v>113</v>
      </c>
      <c r="E155" s="23" t="s">
        <v>98</v>
      </c>
      <c r="F155" s="176">
        <f t="shared" si="8"/>
        <v>0</v>
      </c>
      <c r="G155" s="110"/>
      <c r="H155" s="167"/>
      <c r="I155" s="167"/>
      <c r="J155" s="167"/>
      <c r="K155" s="167"/>
      <c r="L155" s="167"/>
      <c r="M155" s="173"/>
      <c r="N155" s="167"/>
      <c r="O155" s="167"/>
      <c r="P155" s="169"/>
    </row>
    <row r="156" spans="3:16" x14ac:dyDescent="0.35">
      <c r="C156" s="96" t="s">
        <v>83</v>
      </c>
      <c r="E156" s="23" t="s">
        <v>98</v>
      </c>
      <c r="F156" s="176">
        <f t="shared" si="8"/>
        <v>0</v>
      </c>
      <c r="G156" s="110"/>
      <c r="H156" s="167"/>
      <c r="I156" s="167"/>
      <c r="J156" s="167"/>
      <c r="K156" s="167"/>
      <c r="L156" s="167"/>
      <c r="M156" s="173"/>
      <c r="N156" s="167"/>
      <c r="O156" s="167"/>
      <c r="P156" s="169"/>
    </row>
    <row r="157" spans="3:16" x14ac:dyDescent="0.35">
      <c r="C157" s="95" t="s">
        <v>93</v>
      </c>
      <c r="E157" s="23" t="s">
        <v>98</v>
      </c>
      <c r="F157" s="176">
        <f t="shared" si="8"/>
        <v>0</v>
      </c>
      <c r="G157" s="110"/>
      <c r="H157" s="167"/>
      <c r="I157" s="167"/>
      <c r="J157" s="167"/>
      <c r="K157" s="167"/>
      <c r="L157" s="167"/>
      <c r="M157" s="173"/>
      <c r="N157" s="167"/>
      <c r="O157" s="167"/>
      <c r="P157" s="169"/>
    </row>
    <row r="158" spans="3:16" ht="13.05" customHeight="1" x14ac:dyDescent="0.35">
      <c r="C158" s="95" t="s">
        <v>94</v>
      </c>
      <c r="E158" s="23" t="s">
        <v>98</v>
      </c>
      <c r="F158" s="176">
        <f t="shared" si="8"/>
        <v>0</v>
      </c>
      <c r="G158" s="110"/>
      <c r="H158" s="167"/>
      <c r="I158" s="167"/>
      <c r="J158" s="167"/>
      <c r="K158" s="167"/>
      <c r="L158" s="167"/>
      <c r="M158" s="173"/>
      <c r="N158" s="167"/>
      <c r="O158" s="167"/>
      <c r="P158" s="169"/>
    </row>
    <row r="159" spans="3:16" x14ac:dyDescent="0.35">
      <c r="C159" s="96" t="s">
        <v>78</v>
      </c>
      <c r="E159" s="23" t="s">
        <v>98</v>
      </c>
      <c r="F159" s="176">
        <f t="shared" si="8"/>
        <v>0</v>
      </c>
      <c r="G159" s="110"/>
      <c r="H159" s="167"/>
      <c r="I159" s="167"/>
      <c r="J159" s="167"/>
      <c r="K159" s="167"/>
      <c r="L159" s="167"/>
      <c r="M159" s="173"/>
      <c r="N159" s="167"/>
      <c r="O159" s="167"/>
      <c r="P159" s="169"/>
    </row>
    <row r="160" spans="3:16" x14ac:dyDescent="0.35">
      <c r="C160" s="38"/>
      <c r="E160" s="23"/>
      <c r="F160" s="110"/>
      <c r="G160" s="110"/>
      <c r="H160" s="168"/>
      <c r="I160" s="168"/>
      <c r="J160" s="168"/>
      <c r="K160" s="168"/>
      <c r="L160" s="168"/>
      <c r="M160" s="168"/>
      <c r="N160" s="168"/>
      <c r="O160" s="168"/>
      <c r="P160" s="170"/>
    </row>
    <row r="161" spans="3:16" x14ac:dyDescent="0.35">
      <c r="C161" s="50" t="s">
        <v>41</v>
      </c>
      <c r="D161" s="7"/>
      <c r="E161" s="60" t="s">
        <v>98</v>
      </c>
      <c r="F161" s="132">
        <f>SUM(H161:P161)</f>
        <v>0</v>
      </c>
      <c r="G161" s="132"/>
      <c r="H161" s="174">
        <f>SUM(H145:H159)</f>
        <v>0</v>
      </c>
      <c r="I161" s="174">
        <f t="shared" ref="I161:P161" si="9">SUM(I145:I159)</f>
        <v>0</v>
      </c>
      <c r="J161" s="174">
        <f t="shared" si="9"/>
        <v>0</v>
      </c>
      <c r="K161" s="174">
        <f t="shared" si="9"/>
        <v>0</v>
      </c>
      <c r="L161" s="174">
        <f t="shared" si="9"/>
        <v>0</v>
      </c>
      <c r="M161" s="174"/>
      <c r="N161" s="174">
        <f t="shared" si="9"/>
        <v>0</v>
      </c>
      <c r="O161" s="174">
        <f t="shared" si="9"/>
        <v>0</v>
      </c>
      <c r="P161" s="175">
        <f t="shared" si="9"/>
        <v>0</v>
      </c>
    </row>
    <row r="162" spans="3:16" x14ac:dyDescent="0.35">
      <c r="C162" s="51"/>
      <c r="D162" s="17"/>
      <c r="E162" s="17"/>
      <c r="F162" s="17"/>
      <c r="G162" s="17"/>
      <c r="H162" s="17"/>
      <c r="I162" s="17"/>
      <c r="J162" s="17"/>
      <c r="K162" s="17"/>
      <c r="L162" s="17"/>
      <c r="M162" s="17"/>
      <c r="N162" s="17"/>
      <c r="O162" s="17"/>
      <c r="P162" s="53"/>
    </row>
    <row r="164" spans="3:16" x14ac:dyDescent="0.35">
      <c r="C164" s="30"/>
      <c r="D164" s="30"/>
      <c r="E164" s="30"/>
      <c r="F164" s="57"/>
      <c r="G164" s="57"/>
      <c r="H164" s="30"/>
      <c r="I164" s="30"/>
      <c r="J164" s="30"/>
      <c r="K164" s="30"/>
      <c r="L164" s="30"/>
      <c r="M164" s="30"/>
      <c r="N164" s="30"/>
      <c r="O164" s="30"/>
      <c r="P164" s="30"/>
    </row>
    <row r="165" spans="3:16" ht="13.15" x14ac:dyDescent="0.4">
      <c r="C165" s="86" t="s">
        <v>114</v>
      </c>
      <c r="D165" s="87"/>
      <c r="E165" s="87"/>
      <c r="F165" s="87"/>
      <c r="G165" s="87"/>
      <c r="H165" s="87"/>
      <c r="I165" s="87"/>
      <c r="J165" s="87"/>
      <c r="K165" s="87"/>
      <c r="L165" s="87"/>
      <c r="M165" s="87"/>
      <c r="N165" s="87"/>
      <c r="O165" s="87"/>
      <c r="P165" s="88"/>
    </row>
    <row r="166" spans="3:16" x14ac:dyDescent="0.35">
      <c r="C166" s="38"/>
      <c r="P166" s="37"/>
    </row>
    <row r="167" spans="3:16" ht="13.15" x14ac:dyDescent="0.4">
      <c r="C167" s="61"/>
      <c r="D167" s="8"/>
      <c r="E167" s="8"/>
      <c r="F167" s="23"/>
      <c r="G167" s="23"/>
      <c r="H167" s="209" t="s">
        <v>95</v>
      </c>
      <c r="I167" s="209"/>
      <c r="J167" s="209"/>
      <c r="K167" s="209"/>
      <c r="L167" s="209"/>
      <c r="M167" s="3"/>
      <c r="N167" s="210" t="s">
        <v>96</v>
      </c>
      <c r="O167" s="210"/>
      <c r="P167" s="211"/>
    </row>
    <row r="168" spans="3:16" ht="25.5" x14ac:dyDescent="0.35">
      <c r="C168" s="193" t="s">
        <v>40</v>
      </c>
      <c r="D168" s="29"/>
      <c r="E168" s="29" t="s">
        <v>115</v>
      </c>
      <c r="F168" s="29" t="s">
        <v>6</v>
      </c>
      <c r="G168" s="9"/>
      <c r="H168" s="109" t="s">
        <v>35</v>
      </c>
      <c r="I168" s="109" t="s">
        <v>36</v>
      </c>
      <c r="J168" s="109" t="s">
        <v>37</v>
      </c>
      <c r="K168" s="109" t="s">
        <v>38</v>
      </c>
      <c r="L168" s="89" t="s">
        <v>86</v>
      </c>
      <c r="M168" s="9"/>
      <c r="N168" s="89" t="s">
        <v>99</v>
      </c>
      <c r="O168" s="89" t="s">
        <v>85</v>
      </c>
      <c r="P168" s="90" t="s">
        <v>100</v>
      </c>
    </row>
    <row r="169" spans="3:16" x14ac:dyDescent="0.35">
      <c r="C169" s="61"/>
      <c r="D169" s="8"/>
      <c r="E169" s="8"/>
      <c r="F169" s="8"/>
      <c r="G169" s="8"/>
      <c r="H169" s="8"/>
      <c r="I169" s="8"/>
      <c r="J169" s="8"/>
      <c r="K169" s="8"/>
      <c r="L169" s="8"/>
      <c r="M169" s="8"/>
      <c r="N169" s="8"/>
      <c r="O169" s="8"/>
      <c r="P169" s="49"/>
    </row>
    <row r="170" spans="3:16" ht="13.15" x14ac:dyDescent="0.4">
      <c r="C170" s="44"/>
      <c r="D170" s="18"/>
      <c r="E170" s="18"/>
      <c r="F170" s="18"/>
      <c r="G170" s="18"/>
      <c r="H170" s="18"/>
      <c r="I170" s="18"/>
      <c r="J170" s="18"/>
      <c r="K170" s="18"/>
      <c r="L170" s="18"/>
      <c r="M170" s="18"/>
      <c r="N170" s="18"/>
      <c r="O170" s="18"/>
      <c r="P170" s="62"/>
    </row>
    <row r="171" spans="3:16" x14ac:dyDescent="0.35">
      <c r="C171" s="94" t="s">
        <v>42</v>
      </c>
      <c r="D171" s="63"/>
      <c r="E171" s="64" t="s">
        <v>98</v>
      </c>
      <c r="F171" s="176">
        <f>SUM(H171:P171)</f>
        <v>0</v>
      </c>
      <c r="G171" s="176"/>
      <c r="H171" s="167"/>
      <c r="I171" s="167"/>
      <c r="J171" s="167"/>
      <c r="K171" s="167"/>
      <c r="L171" s="167"/>
      <c r="M171" s="168"/>
      <c r="N171" s="167"/>
      <c r="O171" s="167"/>
      <c r="P171" s="169"/>
    </row>
    <row r="172" spans="3:16" x14ac:dyDescent="0.35">
      <c r="C172" s="94" t="s">
        <v>111</v>
      </c>
      <c r="D172" s="63"/>
      <c r="E172" s="64" t="s">
        <v>98</v>
      </c>
      <c r="F172" s="176">
        <f t="shared" ref="F172:F185" si="10">SUM(H172:P172)</f>
        <v>0</v>
      </c>
      <c r="G172" s="176"/>
      <c r="H172" s="167"/>
      <c r="I172" s="167"/>
      <c r="J172" s="167"/>
      <c r="K172" s="167"/>
      <c r="L172" s="167"/>
      <c r="M172" s="168"/>
      <c r="N172" s="167"/>
      <c r="O172" s="167"/>
      <c r="P172" s="169"/>
    </row>
    <row r="173" spans="3:16" x14ac:dyDescent="0.35">
      <c r="C173" s="96" t="s">
        <v>130</v>
      </c>
      <c r="E173" s="23" t="s">
        <v>98</v>
      </c>
      <c r="F173" s="176">
        <f t="shared" si="10"/>
        <v>0</v>
      </c>
      <c r="G173" s="110"/>
      <c r="H173" s="167"/>
      <c r="I173" s="167"/>
      <c r="J173" s="167"/>
      <c r="K173" s="167"/>
      <c r="L173" s="167"/>
      <c r="M173" s="173"/>
      <c r="N173" s="167"/>
      <c r="O173" s="167"/>
      <c r="P173" s="169"/>
    </row>
    <row r="174" spans="3:16" x14ac:dyDescent="0.35">
      <c r="C174" s="95" t="s">
        <v>91</v>
      </c>
      <c r="E174" s="23" t="s">
        <v>98</v>
      </c>
      <c r="F174" s="176">
        <f t="shared" si="10"/>
        <v>0</v>
      </c>
      <c r="G174" s="110"/>
      <c r="H174" s="167"/>
      <c r="I174" s="167"/>
      <c r="J174" s="167"/>
      <c r="K174" s="167"/>
      <c r="L174" s="167"/>
      <c r="M174" s="173"/>
      <c r="N174" s="167"/>
      <c r="O174" s="167"/>
      <c r="P174" s="169"/>
    </row>
    <row r="175" spans="3:16" x14ac:dyDescent="0.35">
      <c r="C175" s="96" t="s">
        <v>112</v>
      </c>
      <c r="E175" s="23" t="s">
        <v>98</v>
      </c>
      <c r="F175" s="176">
        <f t="shared" si="10"/>
        <v>0</v>
      </c>
      <c r="G175" s="110"/>
      <c r="H175" s="167"/>
      <c r="I175" s="167"/>
      <c r="J175" s="167"/>
      <c r="K175" s="167"/>
      <c r="L175" s="167"/>
      <c r="M175" s="173"/>
      <c r="N175" s="167"/>
      <c r="O175" s="167"/>
      <c r="P175" s="169"/>
    </row>
    <row r="176" spans="3:16" x14ac:dyDescent="0.35">
      <c r="C176" s="95" t="s">
        <v>92</v>
      </c>
      <c r="E176" s="23" t="s">
        <v>98</v>
      </c>
      <c r="F176" s="176">
        <f t="shared" si="10"/>
        <v>0</v>
      </c>
      <c r="G176" s="110"/>
      <c r="H176" s="167"/>
      <c r="I176" s="167"/>
      <c r="J176" s="167"/>
      <c r="K176" s="167"/>
      <c r="L176" s="167"/>
      <c r="M176" s="173"/>
      <c r="N176" s="167"/>
      <c r="O176" s="167"/>
      <c r="P176" s="169"/>
    </row>
    <row r="177" spans="3:16" x14ac:dyDescent="0.35">
      <c r="C177" s="96" t="s">
        <v>124</v>
      </c>
      <c r="E177" s="23" t="s">
        <v>98</v>
      </c>
      <c r="F177" s="176">
        <f t="shared" si="10"/>
        <v>0</v>
      </c>
      <c r="G177" s="110"/>
      <c r="H177" s="167"/>
      <c r="I177" s="167"/>
      <c r="J177" s="167"/>
      <c r="K177" s="167"/>
      <c r="L177" s="167"/>
      <c r="M177" s="173"/>
      <c r="N177" s="167"/>
      <c r="O177" s="167"/>
      <c r="P177" s="169"/>
    </row>
    <row r="178" spans="3:16" x14ac:dyDescent="0.35">
      <c r="C178" s="95" t="s">
        <v>125</v>
      </c>
      <c r="E178" s="23" t="s">
        <v>98</v>
      </c>
      <c r="F178" s="176">
        <f t="shared" si="10"/>
        <v>0</v>
      </c>
      <c r="G178" s="110"/>
      <c r="H178" s="167"/>
      <c r="I178" s="167"/>
      <c r="J178" s="167"/>
      <c r="K178" s="167"/>
      <c r="L178" s="167"/>
      <c r="M178" s="173"/>
      <c r="N178" s="167"/>
      <c r="O178" s="167"/>
      <c r="P178" s="169"/>
    </row>
    <row r="179" spans="3:16" x14ac:dyDescent="0.35">
      <c r="C179" s="95" t="s">
        <v>131</v>
      </c>
      <c r="E179" s="23" t="s">
        <v>98</v>
      </c>
      <c r="F179" s="176">
        <f t="shared" si="10"/>
        <v>0</v>
      </c>
      <c r="G179" s="110"/>
      <c r="H179" s="167"/>
      <c r="I179" s="167"/>
      <c r="J179" s="167"/>
      <c r="K179" s="167"/>
      <c r="L179" s="167"/>
      <c r="M179" s="173"/>
      <c r="N179" s="167"/>
      <c r="O179" s="167"/>
      <c r="P179" s="169"/>
    </row>
    <row r="180" spans="3:16" x14ac:dyDescent="0.35">
      <c r="C180" s="95" t="s">
        <v>82</v>
      </c>
      <c r="E180" s="23" t="s">
        <v>98</v>
      </c>
      <c r="F180" s="176">
        <f t="shared" si="10"/>
        <v>0</v>
      </c>
      <c r="G180" s="110"/>
      <c r="H180" s="167"/>
      <c r="I180" s="167"/>
      <c r="J180" s="167"/>
      <c r="K180" s="167"/>
      <c r="L180" s="167"/>
      <c r="M180" s="173"/>
      <c r="N180" s="167"/>
      <c r="O180" s="167"/>
      <c r="P180" s="169"/>
    </row>
    <row r="181" spans="3:16" x14ac:dyDescent="0.35">
      <c r="C181" s="96" t="s">
        <v>113</v>
      </c>
      <c r="E181" s="23" t="s">
        <v>98</v>
      </c>
      <c r="F181" s="176">
        <f t="shared" si="10"/>
        <v>0</v>
      </c>
      <c r="G181" s="110"/>
      <c r="H181" s="167"/>
      <c r="I181" s="167"/>
      <c r="J181" s="167"/>
      <c r="K181" s="167"/>
      <c r="L181" s="167"/>
      <c r="M181" s="173"/>
      <c r="N181" s="167"/>
      <c r="O181" s="167"/>
      <c r="P181" s="169"/>
    </row>
    <row r="182" spans="3:16" x14ac:dyDescent="0.35">
      <c r="C182" s="96" t="s">
        <v>83</v>
      </c>
      <c r="E182" s="23" t="s">
        <v>98</v>
      </c>
      <c r="F182" s="176">
        <f t="shared" si="10"/>
        <v>0</v>
      </c>
      <c r="G182" s="110"/>
      <c r="H182" s="167"/>
      <c r="I182" s="167"/>
      <c r="J182" s="167"/>
      <c r="K182" s="167"/>
      <c r="L182" s="167"/>
      <c r="M182" s="173"/>
      <c r="N182" s="167"/>
      <c r="O182" s="167"/>
      <c r="P182" s="169"/>
    </row>
    <row r="183" spans="3:16" x14ac:dyDescent="0.35">
      <c r="C183" s="95" t="s">
        <v>93</v>
      </c>
      <c r="E183" s="23" t="s">
        <v>98</v>
      </c>
      <c r="F183" s="176">
        <f t="shared" si="10"/>
        <v>0</v>
      </c>
      <c r="G183" s="110"/>
      <c r="H183" s="167"/>
      <c r="I183" s="167"/>
      <c r="J183" s="167"/>
      <c r="K183" s="167"/>
      <c r="L183" s="167"/>
      <c r="M183" s="173"/>
      <c r="N183" s="167"/>
      <c r="O183" s="167"/>
      <c r="P183" s="169"/>
    </row>
    <row r="184" spans="3:16" x14ac:dyDescent="0.35">
      <c r="C184" s="95" t="s">
        <v>94</v>
      </c>
      <c r="E184" s="23" t="s">
        <v>98</v>
      </c>
      <c r="F184" s="176">
        <f t="shared" si="10"/>
        <v>0</v>
      </c>
      <c r="G184" s="110"/>
      <c r="H184" s="167"/>
      <c r="I184" s="167"/>
      <c r="J184" s="167"/>
      <c r="K184" s="167"/>
      <c r="L184" s="167"/>
      <c r="M184" s="173"/>
      <c r="N184" s="167"/>
      <c r="O184" s="167"/>
      <c r="P184" s="169"/>
    </row>
    <row r="185" spans="3:16" x14ac:dyDescent="0.35">
      <c r="C185" s="96" t="s">
        <v>78</v>
      </c>
      <c r="E185" s="23" t="s">
        <v>98</v>
      </c>
      <c r="F185" s="176">
        <f t="shared" si="10"/>
        <v>0</v>
      </c>
      <c r="G185" s="110"/>
      <c r="H185" s="167"/>
      <c r="I185" s="167"/>
      <c r="J185" s="167"/>
      <c r="K185" s="167"/>
      <c r="L185" s="167"/>
      <c r="M185" s="173"/>
      <c r="N185" s="167"/>
      <c r="O185" s="167"/>
      <c r="P185" s="169"/>
    </row>
    <row r="186" spans="3:16" x14ac:dyDescent="0.35">
      <c r="C186" s="38"/>
      <c r="E186" s="23"/>
      <c r="F186" s="110"/>
      <c r="G186" s="110"/>
      <c r="H186" s="168"/>
      <c r="I186" s="168"/>
      <c r="J186" s="168"/>
      <c r="K186" s="168"/>
      <c r="L186" s="168"/>
      <c r="M186" s="168"/>
      <c r="N186" s="168"/>
      <c r="O186" s="168"/>
      <c r="P186" s="170"/>
    </row>
    <row r="187" spans="3:16" x14ac:dyDescent="0.35">
      <c r="C187" s="50" t="s">
        <v>41</v>
      </c>
      <c r="D187" s="7"/>
      <c r="E187" s="60" t="s">
        <v>98</v>
      </c>
      <c r="F187" s="132">
        <f>SUM(H187:P187)</f>
        <v>0</v>
      </c>
      <c r="G187" s="132"/>
      <c r="H187" s="174">
        <f>SUM(H171:H185)</f>
        <v>0</v>
      </c>
      <c r="I187" s="174">
        <f t="shared" ref="I187:P187" si="11">SUM(I171:I185)</f>
        <v>0</v>
      </c>
      <c r="J187" s="174">
        <f t="shared" si="11"/>
        <v>0</v>
      </c>
      <c r="K187" s="174">
        <f t="shared" si="11"/>
        <v>0</v>
      </c>
      <c r="L187" s="174">
        <f t="shared" si="11"/>
        <v>0</v>
      </c>
      <c r="M187" s="174"/>
      <c r="N187" s="174">
        <f t="shared" si="11"/>
        <v>0</v>
      </c>
      <c r="O187" s="174">
        <f t="shared" si="11"/>
        <v>0</v>
      </c>
      <c r="P187" s="175">
        <f t="shared" si="11"/>
        <v>0</v>
      </c>
    </row>
    <row r="188" spans="3:16" x14ac:dyDescent="0.35">
      <c r="C188" s="51"/>
      <c r="D188" s="17"/>
      <c r="E188" s="17"/>
      <c r="F188" s="17"/>
      <c r="G188" s="17"/>
      <c r="H188" s="17"/>
      <c r="I188" s="17"/>
      <c r="J188" s="17"/>
      <c r="K188" s="17"/>
      <c r="L188" s="17"/>
      <c r="M188" s="17"/>
      <c r="N188" s="17"/>
      <c r="O188" s="17"/>
      <c r="P188" s="53"/>
    </row>
  </sheetData>
  <mergeCells count="17">
    <mergeCell ref="H167:L167"/>
    <mergeCell ref="N167:P167"/>
    <mergeCell ref="H63:L63"/>
    <mergeCell ref="N63:P63"/>
    <mergeCell ref="H116:L116"/>
    <mergeCell ref="N116:P116"/>
    <mergeCell ref="H141:L141"/>
    <mergeCell ref="N141:P141"/>
    <mergeCell ref="C3:P3"/>
    <mergeCell ref="C4:P4"/>
    <mergeCell ref="C5:P5"/>
    <mergeCell ref="C6:P6"/>
    <mergeCell ref="B40:B49"/>
    <mergeCell ref="H12:L12"/>
    <mergeCell ref="N12:P12"/>
    <mergeCell ref="H37:L37"/>
    <mergeCell ref="N37:P37"/>
  </mergeCells>
  <phoneticPr fontId="22" type="noConversion"/>
  <pageMargins left="0.7" right="0.7" top="0.75" bottom="0.75" header="0.3" footer="0.3"/>
  <pageSetup paperSize="9" orientation="portrait" r:id="rId1"/>
  <customProperties>
    <customPr name="Smart"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BB67F-35AF-4C30-A2A2-29B9942FAF05}">
  <sheetPr>
    <tabColor rgb="FF003D4C"/>
    <pageSetUpPr autoPageBreaks="0"/>
  </sheetPr>
  <dimension ref="A1:T32"/>
  <sheetViews>
    <sheetView showGridLines="0" zoomScaleNormal="100" workbookViewId="0"/>
  </sheetViews>
  <sheetFormatPr defaultRowHeight="12.75" x14ac:dyDescent="0.35"/>
  <cols>
    <col min="1" max="2" width="3.73046875" customWidth="1"/>
    <col min="3" max="3" width="37.796875" customWidth="1"/>
    <col min="5" max="7" width="10.73046875" customWidth="1"/>
    <col min="8" max="8" width="17.9296875" customWidth="1"/>
    <col min="9" max="9" width="13.265625" customWidth="1"/>
    <col min="10" max="12" width="10.73046875" customWidth="1"/>
    <col min="13" max="13" width="18" customWidth="1"/>
    <col min="14" max="15" width="10.73046875" customWidth="1"/>
    <col min="16" max="16" width="14.73046875" customWidth="1"/>
    <col min="17" max="17" width="6.19921875" customWidth="1"/>
    <col min="18" max="18" width="38.73046875" bestFit="1" customWidth="1"/>
  </cols>
  <sheetData>
    <row r="1" spans="1:20" s="2" customFormat="1" ht="20.65" x14ac:dyDescent="0.6">
      <c r="A1" s="1"/>
      <c r="C1" s="2" t="s">
        <v>71</v>
      </c>
    </row>
    <row r="3" spans="1:20" x14ac:dyDescent="0.35">
      <c r="C3" s="208" t="s">
        <v>126</v>
      </c>
      <c r="D3" s="208"/>
      <c r="E3" s="208"/>
      <c r="F3" s="208"/>
      <c r="G3" s="208"/>
      <c r="H3" s="208"/>
      <c r="I3" s="208"/>
      <c r="J3" s="208"/>
      <c r="K3" s="208"/>
      <c r="L3" s="208"/>
      <c r="M3" s="208"/>
      <c r="N3" s="208"/>
      <c r="O3" s="208"/>
      <c r="P3" s="208"/>
    </row>
    <row r="4" spans="1:20" ht="12.75" customHeight="1" x14ac:dyDescent="0.35">
      <c r="C4" s="208" t="s">
        <v>103</v>
      </c>
      <c r="D4" s="208"/>
      <c r="E4" s="208"/>
      <c r="F4" s="208"/>
      <c r="G4" s="208"/>
      <c r="H4" s="208"/>
      <c r="I4" s="208"/>
      <c r="J4" s="208"/>
      <c r="K4" s="208"/>
      <c r="L4" s="208"/>
      <c r="M4" s="208"/>
      <c r="N4" s="208"/>
      <c r="O4" s="208"/>
      <c r="P4" s="208"/>
    </row>
    <row r="5" spans="1:20" ht="13.15" x14ac:dyDescent="0.4">
      <c r="B5" s="12"/>
      <c r="C5" s="214" t="s">
        <v>107</v>
      </c>
      <c r="D5" s="214"/>
      <c r="E5" s="214"/>
      <c r="F5" s="214"/>
      <c r="G5" s="214"/>
      <c r="H5" s="3"/>
      <c r="I5" s="3"/>
      <c r="J5" s="3"/>
    </row>
    <row r="7" spans="1:20" ht="13.15" x14ac:dyDescent="0.4">
      <c r="C7" s="97" t="s">
        <v>118</v>
      </c>
      <c r="D7" s="100"/>
      <c r="E7" s="100"/>
      <c r="F7" s="100"/>
      <c r="G7" s="100"/>
      <c r="H7" s="100"/>
      <c r="I7" s="100"/>
      <c r="J7" s="100"/>
      <c r="K7" s="100"/>
      <c r="L7" s="100"/>
      <c r="M7" s="100"/>
      <c r="N7" s="100"/>
      <c r="O7" s="100"/>
      <c r="P7" s="103"/>
    </row>
    <row r="8" spans="1:20" s="16" customFormat="1" ht="39.4" x14ac:dyDescent="0.35">
      <c r="C8" s="71"/>
      <c r="E8" s="21" t="s">
        <v>23</v>
      </c>
      <c r="F8" s="21" t="s">
        <v>24</v>
      </c>
      <c r="G8" s="21" t="s">
        <v>25</v>
      </c>
      <c r="H8" s="21" t="s">
        <v>122</v>
      </c>
      <c r="I8" s="21" t="s">
        <v>17</v>
      </c>
      <c r="J8" s="21" t="s">
        <v>54</v>
      </c>
      <c r="K8" s="21" t="s">
        <v>55</v>
      </c>
      <c r="L8" s="21" t="s">
        <v>44</v>
      </c>
      <c r="M8" s="21" t="s">
        <v>56</v>
      </c>
      <c r="N8" s="21" t="s">
        <v>26</v>
      </c>
      <c r="O8" s="21" t="s">
        <v>28</v>
      </c>
      <c r="P8" s="69" t="s">
        <v>27</v>
      </c>
    </row>
    <row r="9" spans="1:20" ht="13.15" x14ac:dyDescent="0.35">
      <c r="C9" s="38"/>
      <c r="P9" s="37"/>
      <c r="R9" s="16"/>
    </row>
    <row r="10" spans="1:20" s="8" customFormat="1" ht="13.15" x14ac:dyDescent="0.35">
      <c r="B10" s="27"/>
      <c r="C10" s="38" t="s">
        <v>57</v>
      </c>
      <c r="E10" s="167"/>
      <c r="F10" s="167"/>
      <c r="G10" s="168">
        <f>SUM(E10:F10)</f>
        <v>0</v>
      </c>
      <c r="H10" s="167"/>
      <c r="I10" s="167"/>
      <c r="J10" s="167"/>
      <c r="K10" s="195"/>
      <c r="L10" s="168">
        <f>H10+I10+J10*K10</f>
        <v>0</v>
      </c>
      <c r="M10" s="167"/>
      <c r="N10" s="177" t="str">
        <f>IFERROR(G10/M10,"-")</f>
        <v>-</v>
      </c>
      <c r="O10" s="177" t="str">
        <f>IFERROR(L10/M10,"-")</f>
        <v>-</v>
      </c>
      <c r="P10" s="178" t="str">
        <f>IFERROR(N10/O10,"-")</f>
        <v>-</v>
      </c>
      <c r="R10" s="16"/>
    </row>
    <row r="11" spans="1:20" s="8" customFormat="1" ht="13.15" x14ac:dyDescent="0.35">
      <c r="B11" s="27"/>
      <c r="C11" s="38" t="s">
        <v>60</v>
      </c>
      <c r="E11" s="167"/>
      <c r="F11" s="167"/>
      <c r="G11" s="168">
        <f t="shared" ref="G11:G17" si="0">SUM(E11:F11)</f>
        <v>0</v>
      </c>
      <c r="H11" s="167"/>
      <c r="I11" s="167"/>
      <c r="J11" s="167"/>
      <c r="K11" s="195"/>
      <c r="L11" s="168">
        <f t="shared" ref="L11:L17" si="1">H11+I11+J11*K11</f>
        <v>0</v>
      </c>
      <c r="M11" s="167"/>
      <c r="N11" s="177" t="str">
        <f t="shared" ref="N11:N17" si="2">IFERROR(G11/M11,"-")</f>
        <v>-</v>
      </c>
      <c r="O11" s="177" t="str">
        <f t="shared" ref="O11:O17" si="3">IFERROR(L11/M11,"-")</f>
        <v>-</v>
      </c>
      <c r="P11" s="178" t="str">
        <f t="shared" ref="P11:P17" si="4">IFERROR(N11/O11,"-")</f>
        <v>-</v>
      </c>
      <c r="R11" s="16"/>
    </row>
    <row r="12" spans="1:20" s="8" customFormat="1" ht="13.15" x14ac:dyDescent="0.35">
      <c r="B12" s="27"/>
      <c r="C12" s="38"/>
      <c r="D12"/>
      <c r="E12" s="113"/>
      <c r="F12" s="113"/>
      <c r="G12" s="168"/>
      <c r="H12" s="113"/>
      <c r="I12" s="113"/>
      <c r="J12" s="113"/>
      <c r="K12" s="190"/>
      <c r="L12" s="168"/>
      <c r="M12" s="113"/>
      <c r="N12" s="177"/>
      <c r="O12" s="177"/>
      <c r="P12" s="178"/>
      <c r="Q12"/>
      <c r="R12" s="16"/>
      <c r="S12"/>
      <c r="T12"/>
    </row>
    <row r="13" spans="1:20" s="8" customFormat="1" ht="13.15" x14ac:dyDescent="0.35">
      <c r="C13" s="38" t="s">
        <v>58</v>
      </c>
      <c r="E13" s="167"/>
      <c r="F13" s="167"/>
      <c r="G13" s="168">
        <f t="shared" si="0"/>
        <v>0</v>
      </c>
      <c r="H13" s="167"/>
      <c r="I13" s="167"/>
      <c r="J13" s="167"/>
      <c r="K13" s="195"/>
      <c r="L13" s="168">
        <f t="shared" si="1"/>
        <v>0</v>
      </c>
      <c r="M13" s="167"/>
      <c r="N13" s="177" t="str">
        <f t="shared" si="2"/>
        <v>-</v>
      </c>
      <c r="O13" s="177" t="str">
        <f t="shared" si="3"/>
        <v>-</v>
      </c>
      <c r="P13" s="178" t="str">
        <f t="shared" si="4"/>
        <v>-</v>
      </c>
      <c r="R13" s="16"/>
    </row>
    <row r="14" spans="1:20" s="8" customFormat="1" ht="13.15" x14ac:dyDescent="0.35">
      <c r="C14" s="38" t="s">
        <v>61</v>
      </c>
      <c r="E14" s="167"/>
      <c r="F14" s="167"/>
      <c r="G14" s="168">
        <f t="shared" si="0"/>
        <v>0</v>
      </c>
      <c r="H14" s="167"/>
      <c r="I14" s="167"/>
      <c r="J14" s="167"/>
      <c r="K14" s="195"/>
      <c r="L14" s="168">
        <f t="shared" si="1"/>
        <v>0</v>
      </c>
      <c r="M14" s="167"/>
      <c r="N14" s="177" t="str">
        <f t="shared" si="2"/>
        <v>-</v>
      </c>
      <c r="O14" s="177" t="str">
        <f t="shared" si="3"/>
        <v>-</v>
      </c>
      <c r="P14" s="178" t="str">
        <f t="shared" si="4"/>
        <v>-</v>
      </c>
      <c r="R14" s="16"/>
    </row>
    <row r="15" spans="1:20" s="8" customFormat="1" ht="13.15" x14ac:dyDescent="0.35">
      <c r="C15" s="38"/>
      <c r="D15"/>
      <c r="E15" s="113"/>
      <c r="F15" s="113"/>
      <c r="G15" s="168"/>
      <c r="H15" s="113"/>
      <c r="I15" s="113"/>
      <c r="J15" s="113"/>
      <c r="K15" s="190"/>
      <c r="L15" s="168"/>
      <c r="M15" s="113"/>
      <c r="N15" s="177"/>
      <c r="O15" s="177"/>
      <c r="P15" s="178"/>
      <c r="Q15"/>
      <c r="R15" s="16"/>
    </row>
    <row r="16" spans="1:20" s="8" customFormat="1" x14ac:dyDescent="0.35">
      <c r="C16" s="38" t="s">
        <v>59</v>
      </c>
      <c r="E16" s="167"/>
      <c r="F16" s="167"/>
      <c r="G16" s="168">
        <f t="shared" si="0"/>
        <v>0</v>
      </c>
      <c r="H16" s="167"/>
      <c r="I16" s="167"/>
      <c r="J16" s="167"/>
      <c r="K16" s="195"/>
      <c r="L16" s="168">
        <f t="shared" si="1"/>
        <v>0</v>
      </c>
      <c r="M16" s="167"/>
      <c r="N16" s="177" t="str">
        <f t="shared" si="2"/>
        <v>-</v>
      </c>
      <c r="O16" s="177" t="str">
        <f t="shared" si="3"/>
        <v>-</v>
      </c>
      <c r="P16" s="178" t="str">
        <f t="shared" si="4"/>
        <v>-</v>
      </c>
    </row>
    <row r="17" spans="3:16" s="8" customFormat="1" x14ac:dyDescent="0.35">
      <c r="C17" s="38" t="s">
        <v>62</v>
      </c>
      <c r="E17" s="167"/>
      <c r="F17" s="167"/>
      <c r="G17" s="168">
        <f t="shared" si="0"/>
        <v>0</v>
      </c>
      <c r="H17" s="167"/>
      <c r="I17" s="167"/>
      <c r="J17" s="167"/>
      <c r="K17" s="195"/>
      <c r="L17" s="168">
        <f t="shared" si="1"/>
        <v>0</v>
      </c>
      <c r="M17" s="167"/>
      <c r="N17" s="177" t="str">
        <f t="shared" si="2"/>
        <v>-</v>
      </c>
      <c r="O17" s="177" t="str">
        <f t="shared" si="3"/>
        <v>-</v>
      </c>
      <c r="P17" s="178" t="str">
        <f t="shared" si="4"/>
        <v>-</v>
      </c>
    </row>
    <row r="18" spans="3:16" x14ac:dyDescent="0.35">
      <c r="C18" s="70"/>
      <c r="D18" s="17"/>
      <c r="E18" s="17"/>
      <c r="F18" s="17"/>
      <c r="G18" s="17"/>
      <c r="H18" s="17"/>
      <c r="I18" s="17"/>
      <c r="J18" s="17"/>
      <c r="K18" s="17"/>
      <c r="L18" s="17"/>
      <c r="M18" s="17"/>
      <c r="N18" s="17"/>
      <c r="O18" s="17"/>
      <c r="P18" s="53"/>
    </row>
    <row r="21" spans="3:16" ht="13.15" x14ac:dyDescent="0.4">
      <c r="C21" s="97" t="s">
        <v>119</v>
      </c>
      <c r="D21" s="100"/>
      <c r="E21" s="100"/>
      <c r="F21" s="100"/>
      <c r="G21" s="100"/>
      <c r="H21" s="100"/>
      <c r="I21" s="100"/>
      <c r="J21" s="100"/>
      <c r="K21" s="100"/>
      <c r="L21" s="100"/>
      <c r="M21" s="100"/>
      <c r="N21" s="100"/>
      <c r="O21" s="100"/>
      <c r="P21" s="103"/>
    </row>
    <row r="22" spans="3:16" ht="39.4" x14ac:dyDescent="0.35">
      <c r="C22" s="71"/>
      <c r="D22" s="16"/>
      <c r="E22" s="21" t="s">
        <v>23</v>
      </c>
      <c r="F22" s="21" t="s">
        <v>24</v>
      </c>
      <c r="G22" s="21" t="s">
        <v>25</v>
      </c>
      <c r="H22" s="21" t="s">
        <v>122</v>
      </c>
      <c r="I22" s="21" t="s">
        <v>17</v>
      </c>
      <c r="J22" s="21" t="s">
        <v>54</v>
      </c>
      <c r="K22" s="21" t="s">
        <v>55</v>
      </c>
      <c r="L22" s="21" t="s">
        <v>44</v>
      </c>
      <c r="M22" s="21" t="s">
        <v>56</v>
      </c>
      <c r="N22" s="21" t="s">
        <v>26</v>
      </c>
      <c r="O22" s="21" t="s">
        <v>28</v>
      </c>
      <c r="P22" s="69" t="s">
        <v>27</v>
      </c>
    </row>
    <row r="23" spans="3:16" x14ac:dyDescent="0.35">
      <c r="C23" s="38"/>
      <c r="P23" s="37"/>
    </row>
    <row r="24" spans="3:16" x14ac:dyDescent="0.35">
      <c r="C24" s="38" t="s">
        <v>57</v>
      </c>
      <c r="D24" s="8"/>
      <c r="E24" s="167"/>
      <c r="F24" s="167"/>
      <c r="G24" s="168">
        <f>SUM(E24:F24)</f>
        <v>0</v>
      </c>
      <c r="H24" s="167"/>
      <c r="I24" s="167"/>
      <c r="J24" s="167"/>
      <c r="K24" s="195"/>
      <c r="L24" s="168">
        <f>H24+I24+J24*K24</f>
        <v>0</v>
      </c>
      <c r="M24" s="167"/>
      <c r="N24" s="177" t="str">
        <f>IFERROR(G24/M24,"-")</f>
        <v>-</v>
      </c>
      <c r="O24" s="177" t="str">
        <f>IFERROR(L24/M24,"-")</f>
        <v>-</v>
      </c>
      <c r="P24" s="178" t="str">
        <f>IFERROR(N24/O24,"-")</f>
        <v>-</v>
      </c>
    </row>
    <row r="25" spans="3:16" x14ac:dyDescent="0.35">
      <c r="C25" s="38" t="s">
        <v>60</v>
      </c>
      <c r="D25" s="8"/>
      <c r="E25" s="167"/>
      <c r="F25" s="167"/>
      <c r="G25" s="168">
        <f t="shared" ref="G25" si="5">SUM(E25:F25)</f>
        <v>0</v>
      </c>
      <c r="H25" s="167"/>
      <c r="I25" s="167"/>
      <c r="J25" s="167"/>
      <c r="K25" s="195"/>
      <c r="L25" s="168">
        <f t="shared" ref="L25" si="6">H25+I25+J25*K25</f>
        <v>0</v>
      </c>
      <c r="M25" s="167"/>
      <c r="N25" s="177" t="str">
        <f t="shared" ref="N25" si="7">IFERROR(G25/M25,"-")</f>
        <v>-</v>
      </c>
      <c r="O25" s="177" t="str">
        <f t="shared" ref="O25" si="8">IFERROR(L25/M25,"-")</f>
        <v>-</v>
      </c>
      <c r="P25" s="178" t="str">
        <f t="shared" ref="P25" si="9">IFERROR(N25/O25,"-")</f>
        <v>-</v>
      </c>
    </row>
    <row r="26" spans="3:16" x14ac:dyDescent="0.35">
      <c r="C26" s="38"/>
      <c r="E26" s="113"/>
      <c r="F26" s="113"/>
      <c r="G26" s="168"/>
      <c r="H26" s="113"/>
      <c r="I26" s="113"/>
      <c r="J26" s="113"/>
      <c r="K26" s="190"/>
      <c r="L26" s="168"/>
      <c r="M26" s="113"/>
      <c r="N26" s="177"/>
      <c r="O26" s="177"/>
      <c r="P26" s="178"/>
    </row>
    <row r="27" spans="3:16" x14ac:dyDescent="0.35">
      <c r="C27" s="38" t="s">
        <v>58</v>
      </c>
      <c r="D27" s="8"/>
      <c r="E27" s="167"/>
      <c r="F27" s="167"/>
      <c r="G27" s="168">
        <f t="shared" ref="G27:G28" si="10">SUM(E27:F27)</f>
        <v>0</v>
      </c>
      <c r="H27" s="167"/>
      <c r="I27" s="167"/>
      <c r="J27" s="167"/>
      <c r="K27" s="195"/>
      <c r="L27" s="168">
        <f t="shared" ref="L27:L28" si="11">H27+I27+J27*K27</f>
        <v>0</v>
      </c>
      <c r="M27" s="167"/>
      <c r="N27" s="177" t="str">
        <f t="shared" ref="N27:N28" si="12">IFERROR(G27/M27,"-")</f>
        <v>-</v>
      </c>
      <c r="O27" s="177" t="str">
        <f t="shared" ref="O27:O28" si="13">IFERROR(L27/M27,"-")</f>
        <v>-</v>
      </c>
      <c r="P27" s="178" t="str">
        <f t="shared" ref="P27:P28" si="14">IFERROR(N27/O27,"-")</f>
        <v>-</v>
      </c>
    </row>
    <row r="28" spans="3:16" x14ac:dyDescent="0.35">
      <c r="C28" s="38" t="s">
        <v>61</v>
      </c>
      <c r="D28" s="8"/>
      <c r="E28" s="167"/>
      <c r="F28" s="167"/>
      <c r="G28" s="168">
        <f t="shared" si="10"/>
        <v>0</v>
      </c>
      <c r="H28" s="167"/>
      <c r="I28" s="167"/>
      <c r="J28" s="167"/>
      <c r="K28" s="195"/>
      <c r="L28" s="168">
        <f t="shared" si="11"/>
        <v>0</v>
      </c>
      <c r="M28" s="167"/>
      <c r="N28" s="177" t="str">
        <f t="shared" si="12"/>
        <v>-</v>
      </c>
      <c r="O28" s="177" t="str">
        <f t="shared" si="13"/>
        <v>-</v>
      </c>
      <c r="P28" s="178" t="str">
        <f t="shared" si="14"/>
        <v>-</v>
      </c>
    </row>
    <row r="29" spans="3:16" x14ac:dyDescent="0.35">
      <c r="C29" s="38"/>
      <c r="E29" s="113"/>
      <c r="F29" s="113"/>
      <c r="G29" s="168"/>
      <c r="H29" s="113"/>
      <c r="I29" s="113"/>
      <c r="J29" s="113"/>
      <c r="K29" s="190"/>
      <c r="L29" s="168"/>
      <c r="M29" s="113"/>
      <c r="N29" s="177"/>
      <c r="O29" s="177"/>
      <c r="P29" s="178"/>
    </row>
    <row r="30" spans="3:16" x14ac:dyDescent="0.35">
      <c r="C30" s="38" t="s">
        <v>59</v>
      </c>
      <c r="D30" s="8"/>
      <c r="E30" s="167"/>
      <c r="F30" s="167"/>
      <c r="G30" s="168">
        <f t="shared" ref="G30:G31" si="15">SUM(E30:F30)</f>
        <v>0</v>
      </c>
      <c r="H30" s="167"/>
      <c r="I30" s="167"/>
      <c r="J30" s="167"/>
      <c r="K30" s="195"/>
      <c r="L30" s="168">
        <f t="shared" ref="L30:L31" si="16">H30+I30+J30*K30</f>
        <v>0</v>
      </c>
      <c r="M30" s="167"/>
      <c r="N30" s="177" t="str">
        <f t="shared" ref="N30:N31" si="17">IFERROR(G30/M30,"-")</f>
        <v>-</v>
      </c>
      <c r="O30" s="177" t="str">
        <f t="shared" ref="O30:O31" si="18">IFERROR(L30/M30,"-")</f>
        <v>-</v>
      </c>
      <c r="P30" s="178" t="str">
        <f t="shared" ref="P30:P31" si="19">IFERROR(N30/O30,"-")</f>
        <v>-</v>
      </c>
    </row>
    <row r="31" spans="3:16" x14ac:dyDescent="0.35">
      <c r="C31" s="38" t="s">
        <v>62</v>
      </c>
      <c r="D31" s="8"/>
      <c r="E31" s="167"/>
      <c r="F31" s="167"/>
      <c r="G31" s="168">
        <f t="shared" si="15"/>
        <v>0</v>
      </c>
      <c r="H31" s="167"/>
      <c r="I31" s="167"/>
      <c r="J31" s="167"/>
      <c r="K31" s="195"/>
      <c r="L31" s="168">
        <f t="shared" si="16"/>
        <v>0</v>
      </c>
      <c r="M31" s="167"/>
      <c r="N31" s="177" t="str">
        <f t="shared" si="17"/>
        <v>-</v>
      </c>
      <c r="O31" s="177" t="str">
        <f t="shared" si="18"/>
        <v>-</v>
      </c>
      <c r="P31" s="178" t="str">
        <f t="shared" si="19"/>
        <v>-</v>
      </c>
    </row>
    <row r="32" spans="3:16" x14ac:dyDescent="0.35">
      <c r="C32" s="70"/>
      <c r="D32" s="17"/>
      <c r="E32" s="17"/>
      <c r="F32" s="17"/>
      <c r="G32" s="17"/>
      <c r="H32" s="17"/>
      <c r="I32" s="17"/>
      <c r="J32" s="17"/>
      <c r="K32" s="17"/>
      <c r="L32" s="17"/>
      <c r="M32" s="17"/>
      <c r="N32" s="17"/>
      <c r="O32" s="17"/>
      <c r="P32" s="53"/>
    </row>
  </sheetData>
  <mergeCells count="3">
    <mergeCell ref="C3:P3"/>
    <mergeCell ref="C4:P4"/>
    <mergeCell ref="C5:G5"/>
  </mergeCells>
  <pageMargins left="0.7" right="0.7" top="0.75" bottom="0.75" header="0.3" footer="0.3"/>
  <pageSetup paperSize="0" orientation="portrait" horizontalDpi="0" verticalDpi="0" copies="0"/>
  <customProperties>
    <customPr name="Smart"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C955F-4304-40FF-90E3-664A3E86F0A6}">
  <sheetPr>
    <tabColor rgb="FF003D4C"/>
    <pageSetUpPr autoPageBreaks="0"/>
  </sheetPr>
  <dimension ref="A1:J38"/>
  <sheetViews>
    <sheetView showGridLines="0" zoomScaleNormal="100" workbookViewId="0">
      <selection activeCell="A5" sqref="A5:XFD5"/>
    </sheetView>
  </sheetViews>
  <sheetFormatPr defaultRowHeight="12.75" x14ac:dyDescent="0.35"/>
  <cols>
    <col min="1" max="1" width="3.73046875" customWidth="1"/>
    <col min="2" max="2" width="5.1328125" customWidth="1"/>
    <col min="3" max="3" width="88.9296875" customWidth="1"/>
    <col min="4" max="4" width="22.9296875" customWidth="1"/>
    <col min="5" max="5" width="17.73046875" customWidth="1"/>
    <col min="6" max="7" width="18.796875" customWidth="1"/>
    <col min="9" max="9" width="52.46484375" bestFit="1" customWidth="1"/>
    <col min="16383" max="16384" width="11.46484375" customWidth="1"/>
  </cols>
  <sheetData>
    <row r="1" spans="1:10" s="2" customFormat="1" ht="20.65" x14ac:dyDescent="0.6">
      <c r="A1" s="1"/>
      <c r="C1" s="2" t="s">
        <v>33</v>
      </c>
    </row>
    <row r="3" spans="1:10" ht="27.4" customHeight="1" x14ac:dyDescent="0.4">
      <c r="B3" s="12"/>
      <c r="C3" s="208" t="s">
        <v>108</v>
      </c>
      <c r="D3" s="208"/>
      <c r="E3" s="208"/>
      <c r="F3" s="208"/>
      <c r="G3" s="208"/>
      <c r="H3" s="3"/>
      <c r="I3" s="3"/>
      <c r="J3" s="3"/>
    </row>
    <row r="4" spans="1:10" ht="13.15" x14ac:dyDescent="0.4">
      <c r="B4" s="12"/>
      <c r="C4" s="214" t="s">
        <v>103</v>
      </c>
      <c r="D4" s="214"/>
      <c r="E4" s="214"/>
      <c r="F4" s="214"/>
      <c r="G4" s="214"/>
      <c r="H4" s="3"/>
      <c r="I4" s="3"/>
      <c r="J4" s="3"/>
    </row>
    <row r="5" spans="1:10" ht="13.15" x14ac:dyDescent="0.4">
      <c r="B5" s="12"/>
      <c r="C5" s="214" t="s">
        <v>107</v>
      </c>
      <c r="D5" s="214"/>
      <c r="E5" s="214"/>
      <c r="F5" s="214"/>
      <c r="G5" s="214"/>
      <c r="H5" s="3"/>
      <c r="I5" s="3"/>
      <c r="J5" s="3"/>
    </row>
    <row r="6" spans="1:10" s="3" customFormat="1" ht="13.15" x14ac:dyDescent="0.4">
      <c r="B6" s="12"/>
    </row>
    <row r="7" spans="1:10" ht="13.15" x14ac:dyDescent="0.4">
      <c r="B7" s="12"/>
      <c r="C7" s="97" t="s">
        <v>22</v>
      </c>
      <c r="D7" s="98"/>
      <c r="E7" s="100"/>
      <c r="F7" s="101"/>
      <c r="G7" s="102"/>
      <c r="H7" s="3"/>
      <c r="I7" s="3"/>
      <c r="J7" s="3"/>
    </row>
    <row r="8" spans="1:10" ht="13.15" x14ac:dyDescent="0.4">
      <c r="B8" s="12"/>
      <c r="C8" s="38"/>
      <c r="D8" s="104"/>
      <c r="F8" s="3"/>
      <c r="G8" s="73"/>
      <c r="H8" s="3"/>
      <c r="I8" s="3"/>
      <c r="J8" s="3"/>
    </row>
    <row r="9" spans="1:10" ht="13.15" x14ac:dyDescent="0.4">
      <c r="C9" s="51"/>
      <c r="D9" s="52" t="s">
        <v>50</v>
      </c>
      <c r="E9" s="15" t="s">
        <v>18</v>
      </c>
      <c r="F9" s="15" t="s">
        <v>16</v>
      </c>
      <c r="G9" s="72" t="s">
        <v>20</v>
      </c>
    </row>
    <row r="10" spans="1:10" ht="13.15" x14ac:dyDescent="0.4">
      <c r="C10" s="58" t="s">
        <v>34</v>
      </c>
      <c r="D10" s="31" t="s">
        <v>98</v>
      </c>
      <c r="E10" s="152">
        <f>'Statement of Income'!F15</f>
        <v>0</v>
      </c>
      <c r="F10" s="152">
        <f>'Statement of Income'!F21</f>
        <v>0</v>
      </c>
      <c r="G10" s="154">
        <f>'Statement of Income'!F24</f>
        <v>0</v>
      </c>
    </row>
    <row r="11" spans="1:10" x14ac:dyDescent="0.35">
      <c r="C11" s="38"/>
      <c r="D11" s="104"/>
      <c r="E11" s="141"/>
      <c r="F11" s="141"/>
      <c r="G11" s="143"/>
    </row>
    <row r="12" spans="1:10" x14ac:dyDescent="0.35">
      <c r="C12" s="38"/>
      <c r="D12" s="104"/>
      <c r="E12" s="141"/>
      <c r="F12" s="141"/>
      <c r="G12" s="143"/>
    </row>
    <row r="13" spans="1:10" ht="13.15" x14ac:dyDescent="0.4">
      <c r="C13" s="44" t="s">
        <v>21</v>
      </c>
      <c r="D13" s="18"/>
      <c r="E13" s="150"/>
      <c r="F13" s="150"/>
      <c r="G13" s="151"/>
    </row>
    <row r="14" spans="1:10" s="8" customFormat="1" x14ac:dyDescent="0.35">
      <c r="C14" s="205" t="s">
        <v>29</v>
      </c>
      <c r="D14" s="191" t="s">
        <v>98</v>
      </c>
      <c r="E14" s="171"/>
      <c r="F14" s="171"/>
      <c r="G14" s="172"/>
      <c r="I14"/>
    </row>
    <row r="15" spans="1:10" x14ac:dyDescent="0.35">
      <c r="C15" s="206" t="s">
        <v>30</v>
      </c>
      <c r="D15" s="199" t="s">
        <v>98</v>
      </c>
      <c r="E15" s="140"/>
      <c r="F15" s="140"/>
      <c r="G15" s="142"/>
    </row>
    <row r="16" spans="1:10" x14ac:dyDescent="0.35">
      <c r="C16" s="206" t="s">
        <v>31</v>
      </c>
      <c r="D16" s="199" t="s">
        <v>98</v>
      </c>
      <c r="E16" s="140"/>
      <c r="F16" s="140"/>
      <c r="G16" s="142"/>
    </row>
    <row r="17" spans="2:7" x14ac:dyDescent="0.35">
      <c r="C17" s="206" t="s">
        <v>32</v>
      </c>
      <c r="D17" s="199" t="s">
        <v>98</v>
      </c>
      <c r="E17" s="140"/>
      <c r="F17" s="140"/>
      <c r="G17" s="142"/>
    </row>
    <row r="18" spans="2:7" x14ac:dyDescent="0.35">
      <c r="C18" s="206" t="s">
        <v>69</v>
      </c>
      <c r="D18" s="199" t="s">
        <v>98</v>
      </c>
      <c r="E18" s="140"/>
      <c r="F18" s="140"/>
      <c r="G18" s="142"/>
    </row>
    <row r="19" spans="2:7" x14ac:dyDescent="0.35">
      <c r="C19" s="206" t="s">
        <v>79</v>
      </c>
      <c r="D19" s="199" t="s">
        <v>98</v>
      </c>
      <c r="E19" s="140"/>
      <c r="F19" s="140"/>
      <c r="G19" s="142"/>
    </row>
    <row r="20" spans="2:7" ht="13.15" x14ac:dyDescent="0.4">
      <c r="C20" s="207" t="s">
        <v>123</v>
      </c>
      <c r="D20" s="200" t="s">
        <v>98</v>
      </c>
      <c r="E20" s="153">
        <f>SUM(E14:E19)</f>
        <v>0</v>
      </c>
      <c r="F20" s="153">
        <f>SUM(F14:F19)</f>
        <v>0</v>
      </c>
      <c r="G20" s="201">
        <f>SUM(G14:G19)</f>
        <v>0</v>
      </c>
    </row>
    <row r="21" spans="2:7" x14ac:dyDescent="0.35">
      <c r="C21" s="46"/>
      <c r="D21" s="105"/>
      <c r="E21" s="141"/>
      <c r="F21" s="141"/>
      <c r="G21" s="143"/>
    </row>
    <row r="22" spans="2:7" x14ac:dyDescent="0.35">
      <c r="C22" s="46"/>
      <c r="D22" s="105"/>
      <c r="E22" s="141"/>
      <c r="F22" s="141"/>
      <c r="G22" s="143"/>
    </row>
    <row r="23" spans="2:7" ht="13.15" x14ac:dyDescent="0.4">
      <c r="B23" s="24"/>
      <c r="C23" s="58" t="s">
        <v>97</v>
      </c>
      <c r="D23" s="31" t="s">
        <v>98</v>
      </c>
      <c r="E23" s="202"/>
      <c r="F23" s="202"/>
      <c r="G23" s="203"/>
    </row>
    <row r="24" spans="2:7" x14ac:dyDescent="0.35">
      <c r="C24" s="74"/>
      <c r="D24" s="106"/>
      <c r="E24" s="179"/>
      <c r="F24" s="179"/>
      <c r="G24" s="180"/>
    </row>
    <row r="27" spans="2:7" ht="13.15" x14ac:dyDescent="0.4">
      <c r="C27" s="97" t="s">
        <v>75</v>
      </c>
      <c r="D27" s="98"/>
      <c r="E27" s="103"/>
    </row>
    <row r="28" spans="2:7" x14ac:dyDescent="0.35">
      <c r="C28" s="38"/>
      <c r="D28" s="104"/>
      <c r="E28" s="37"/>
    </row>
    <row r="29" spans="2:7" x14ac:dyDescent="0.35">
      <c r="C29" s="38"/>
      <c r="D29" s="104"/>
      <c r="E29" s="37"/>
    </row>
    <row r="30" spans="2:7" ht="13.15" x14ac:dyDescent="0.4">
      <c r="C30" s="58" t="s">
        <v>76</v>
      </c>
      <c r="D30" s="31" t="s">
        <v>98</v>
      </c>
      <c r="E30" s="154">
        <f>MCE!F26-MCE!F30</f>
        <v>0</v>
      </c>
      <c r="F30" s="92"/>
    </row>
    <row r="31" spans="2:7" x14ac:dyDescent="0.35">
      <c r="C31" s="38"/>
      <c r="D31" s="104"/>
      <c r="E31" s="143"/>
    </row>
    <row r="32" spans="2:7" ht="13.15" x14ac:dyDescent="0.4">
      <c r="C32" s="44" t="s">
        <v>21</v>
      </c>
      <c r="D32" s="18"/>
      <c r="E32" s="151"/>
    </row>
    <row r="33" spans="2:5" x14ac:dyDescent="0.35">
      <c r="B33" s="11"/>
      <c r="C33" s="46" t="s">
        <v>63</v>
      </c>
      <c r="D33" s="107" t="s">
        <v>98</v>
      </c>
      <c r="E33" s="142"/>
    </row>
    <row r="34" spans="2:5" s="8" customFormat="1" x14ac:dyDescent="0.35">
      <c r="B34" s="12"/>
      <c r="C34" s="46" t="s">
        <v>78</v>
      </c>
      <c r="D34" s="107" t="s">
        <v>98</v>
      </c>
      <c r="E34" s="142"/>
    </row>
    <row r="35" spans="2:5" x14ac:dyDescent="0.35">
      <c r="C35" s="38"/>
      <c r="D35" s="104"/>
      <c r="E35" s="143"/>
    </row>
    <row r="36" spans="2:5" x14ac:dyDescent="0.35">
      <c r="C36" s="38"/>
      <c r="D36" s="104"/>
      <c r="E36" s="143"/>
    </row>
    <row r="37" spans="2:5" ht="13.15" x14ac:dyDescent="0.4">
      <c r="C37" s="75" t="s">
        <v>84</v>
      </c>
      <c r="D37" s="204" t="s">
        <v>98</v>
      </c>
      <c r="E37" s="203"/>
    </row>
    <row r="38" spans="2:5" x14ac:dyDescent="0.35">
      <c r="C38" s="51"/>
      <c r="D38" s="17"/>
      <c r="E38" s="180"/>
    </row>
  </sheetData>
  <mergeCells count="3">
    <mergeCell ref="C3:G3"/>
    <mergeCell ref="C5:G5"/>
    <mergeCell ref="C4:G4"/>
  </mergeCells>
  <pageMargins left="0.7" right="0.7" top="0.75" bottom="0.75" header="0.3" footer="0.3"/>
  <pageSetup paperSize="9" orientation="portrait" r:id="rId1"/>
  <customProperties>
    <customPr name="Smart"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DocumentProperties xmlns="http://www.novaplex.co.uk/templatestudio/v2/document" Package="15dba1a1-8b4b-47c3-95b9-80d128f8ba21" Blueprint="Economist" DocumentState="Initialised"/>
</file>

<file path=customXml/item3.xml><?xml version="1.0" encoding="utf-8"?>
<p:properties xmlns:p="http://schemas.microsoft.com/office/2006/metadata/properties" xmlns:xsi="http://www.w3.org/2001/XMLSchema-instance" xmlns:pc="http://schemas.microsoft.com/office/infopath/2007/PartnerControls">
  <documentManagement>
    <TaxCatchAll xmlns="afe90d09-b008-40d9-960d-374351e9f2ca" xsi:nil="true"/>
    <lcf76f155ced4ddcb4097134ff3c332f xmlns="9096603f-9fb7-4f68-8688-ad67a8c1c230">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3E2A567828A1442832B6DD75BB7F69C" ma:contentTypeVersion="15" ma:contentTypeDescription="Create a new document." ma:contentTypeScope="" ma:versionID="f39bd9098bc6de82241e869bc3bf5580">
  <xsd:schema xmlns:xsd="http://www.w3.org/2001/XMLSchema" xmlns:xs="http://www.w3.org/2001/XMLSchema" xmlns:p="http://schemas.microsoft.com/office/2006/metadata/properties" xmlns:ns2="afe90d09-b008-40d9-960d-374351e9f2ca" xmlns:ns3="9096603f-9fb7-4f68-8688-ad67a8c1c230" targetNamespace="http://schemas.microsoft.com/office/2006/metadata/properties" ma:root="true" ma:fieldsID="9c3a30c908b7f0aa8a85330e3dfa84b7" ns2:_="" ns3:_="">
    <xsd:import namespace="afe90d09-b008-40d9-960d-374351e9f2ca"/>
    <xsd:import namespace="9096603f-9fb7-4f68-8688-ad67a8c1c23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90d09-b008-40d9-960d-374351e9f2c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5c5a05ac-33ea-4fee-8a3d-c23a03c09686}" ma:internalName="TaxCatchAll" ma:showField="CatchAllData" ma:web="afe90d09-b008-40d9-960d-374351e9f2ca">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96603f-9fb7-4f68-8688-ad67a8c1c23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8ac5074-6c94-40d3-b57d-33168a9a4815"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93CE237-5886-4DD1-B770-EE148E7F208F}">
  <ds:schemaRefs>
    <ds:schemaRef ds:uri="http://schemas.microsoft.com/sharepoint/v3/contenttype/forms"/>
  </ds:schemaRefs>
</ds:datastoreItem>
</file>

<file path=customXml/itemProps2.xml><?xml version="1.0" encoding="utf-8"?>
<ds:datastoreItem xmlns:ds="http://schemas.openxmlformats.org/officeDocument/2006/customXml" ds:itemID="{A5FB149D-58E0-4FB5-857E-5E9F15A9EB3A}">
  <ds:schemaRefs>
    <ds:schemaRef ds:uri="http://www.novaplex.co.uk/templatestudio/v2/document"/>
  </ds:schemaRefs>
</ds:datastoreItem>
</file>

<file path=customXml/itemProps3.xml><?xml version="1.0" encoding="utf-8"?>
<ds:datastoreItem xmlns:ds="http://schemas.openxmlformats.org/officeDocument/2006/customXml" ds:itemID="{0EE2F949-FB4C-4315-A175-63C889B298AE}">
  <ds:schemaRefs>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17117def-d9b5-4f2d-bfce-0b2d33f0a8b2"/>
    <ds:schemaRef ds:uri="29c12fa6-af1c-487d-a356-fd813bb6ce89"/>
    <ds:schemaRef ds:uri="http://purl.org/dc/elements/1.1/"/>
    <ds:schemaRef ds:uri="55ecf01f-e014-4f23-8d5b-b5a0972648b3"/>
    <ds:schemaRef ds:uri="4a008d89-ba21-4c2f-98b3-58b5aa366322"/>
  </ds:schemaRefs>
</ds:datastoreItem>
</file>

<file path=customXml/itemProps4.xml><?xml version="1.0" encoding="utf-8"?>
<ds:datastoreItem xmlns:ds="http://schemas.openxmlformats.org/officeDocument/2006/customXml" ds:itemID="{27B5F9A0-B766-4F6F-820C-C0778426BD1A}"/>
</file>

<file path=customXml/itemProps5.xml><?xml version="1.0" encoding="utf-8"?>
<ds:datastoreItem xmlns:ds="http://schemas.openxmlformats.org/officeDocument/2006/customXml" ds:itemID="{65591ACD-4309-4BB2-AC87-B75417469F7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Statement of Income</vt:lpstr>
      <vt:lpstr>MCE</vt:lpstr>
      <vt:lpstr>OPEX</vt:lpstr>
      <vt:lpstr>Capital costs</vt:lpstr>
      <vt:lpstr>Average Cost and Revenue</vt:lpstr>
      <vt:lpstr>Reconciliations</vt:lpstr>
    </vt:vector>
  </TitlesOfParts>
  <Company>Frontier Economics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Economist Spreadsheet</dc:title>
  <dc:creator>Franz Delpont</dc:creator>
  <cp:lastModifiedBy>Louis Turner</cp:lastModifiedBy>
  <cp:lastPrinted>2024-01-18T17:10:52Z</cp:lastPrinted>
  <dcterms:created xsi:type="dcterms:W3CDTF">2003-10-24T13:18:20Z</dcterms:created>
  <dcterms:modified xsi:type="dcterms:W3CDTF">2024-02-14T17:42:33Z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0x01010064A08FC3F6C7824B910C99DFF875B1F4</vt:lpwstr>
  </property>
  <property fmtid="{D5CDD505-2E9C-101B-9397-08002B2CF9AE}" pid="3" name="MediaServiceImageTags">
    <vt:lpwstr/>
  </property>
</Properties>
</file>